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30.158.168.175\d\Full-Time\z0050_補講受付&amp;PT受付書類\2021_受付\履修申請準備シート\キャリア支援\"/>
    </mc:Choice>
  </mc:AlternateContent>
  <bookViews>
    <workbookView xWindow="0" yWindow="0" windowWidth="20820" windowHeight="9000"/>
  </bookViews>
  <sheets>
    <sheet name="Preparation sheet" sheetId="39" r:id="rId1"/>
    <sheet name="Professional classes" sheetId="16" r:id="rId2"/>
    <sheet name="PTscore" sheetId="26" r:id="rId3"/>
  </sheets>
  <definedNames>
    <definedName name="_xlnm._FilterDatabase" localSheetId="1" hidden="1">'Professional classes'!$A$1:$H$17</definedName>
    <definedName name="_xlnm.Print_Area" localSheetId="0">'Preparation sheet'!$A$1:$Q$57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" i="39" l="1"/>
  <c r="N37" i="39"/>
  <c r="M38" i="39"/>
  <c r="M37" i="39"/>
  <c r="F38" i="39"/>
  <c r="F37" i="39"/>
  <c r="E37" i="39"/>
  <c r="N36" i="39"/>
  <c r="N35" i="39"/>
  <c r="M36" i="39"/>
  <c r="M35" i="39"/>
  <c r="F36" i="39"/>
  <c r="F35" i="39"/>
  <c r="E35" i="39"/>
  <c r="N34" i="39"/>
  <c r="N33" i="39"/>
  <c r="M34" i="39"/>
  <c r="M33" i="39"/>
  <c r="F34" i="39"/>
  <c r="F33" i="39"/>
  <c r="E33" i="39"/>
  <c r="E31" i="39"/>
  <c r="E29" i="39"/>
  <c r="E27" i="39"/>
  <c r="E25" i="39"/>
  <c r="E23" i="39"/>
  <c r="E21" i="39"/>
  <c r="N32" i="39"/>
  <c r="N31" i="39"/>
  <c r="M32" i="39"/>
  <c r="M31" i="39"/>
  <c r="F32" i="39"/>
  <c r="F31" i="39"/>
  <c r="N30" i="39"/>
  <c r="N29" i="39"/>
  <c r="M30" i="39"/>
  <c r="M29" i="39"/>
  <c r="F30" i="39"/>
  <c r="F29" i="39"/>
  <c r="N28" i="39"/>
  <c r="N27" i="39"/>
  <c r="M28" i="39"/>
  <c r="M27" i="39"/>
  <c r="F28" i="39"/>
  <c r="F27" i="39"/>
  <c r="N26" i="39"/>
  <c r="N25" i="39"/>
  <c r="M26" i="39"/>
  <c r="M25" i="39"/>
  <c r="F26" i="39"/>
  <c r="F25" i="39"/>
  <c r="N24" i="39"/>
  <c r="N23" i="39"/>
  <c r="M24" i="39"/>
  <c r="M23" i="39"/>
  <c r="F24" i="39"/>
  <c r="F23" i="39"/>
  <c r="N22" i="39"/>
  <c r="N21" i="39"/>
  <c r="M22" i="39"/>
  <c r="M21" i="39"/>
  <c r="F22" i="39"/>
  <c r="F21" i="39"/>
  <c r="G15" i="39"/>
  <c r="F15" i="39"/>
</calcChain>
</file>

<file path=xl/sharedStrings.xml><?xml version="1.0" encoding="utf-8"?>
<sst xmlns="http://schemas.openxmlformats.org/spreadsheetml/2006/main" count="414" uniqueCount="229">
  <si>
    <t>Course No.</t>
  </si>
  <si>
    <t>Course Name</t>
  </si>
  <si>
    <t>Course Name (English)</t>
  </si>
  <si>
    <t>Day</t>
  </si>
  <si>
    <t>Period</t>
  </si>
  <si>
    <t>レベル</t>
    <phoneticPr fontId="1"/>
  </si>
  <si>
    <t>Level</t>
    <phoneticPr fontId="1"/>
  </si>
  <si>
    <t>科目名/Course Name</t>
    <phoneticPr fontId="1" type="Hiragana"/>
  </si>
  <si>
    <t>Class</t>
    <phoneticPr fontId="1"/>
  </si>
  <si>
    <t>Placement Test Score</t>
    <phoneticPr fontId="1"/>
  </si>
  <si>
    <t>日本語/Japanese</t>
    <rPh sb="0" eb="3">
      <t>ニホンゴ</t>
    </rPh>
    <phoneticPr fontId="1"/>
  </si>
  <si>
    <t xml:space="preserve">漢字/Kanji </t>
    <rPh sb="0" eb="2">
      <t>カンジ</t>
    </rPh>
    <phoneticPr fontId="1"/>
  </si>
  <si>
    <t>PTスコア
PT Score</t>
    <phoneticPr fontId="1"/>
  </si>
  <si>
    <t>PTスコア
PT Score</t>
    <phoneticPr fontId="1"/>
  </si>
  <si>
    <t>日本語レベル
Japanese Level</t>
    <rPh sb="0" eb="3">
      <t>ニホンゴ</t>
    </rPh>
    <phoneticPr fontId="1"/>
  </si>
  <si>
    <t>レベル
Kanji Level</t>
    <phoneticPr fontId="1"/>
  </si>
  <si>
    <t>J1</t>
    <phoneticPr fontId="1"/>
  </si>
  <si>
    <t>J1</t>
    <phoneticPr fontId="1"/>
  </si>
  <si>
    <t>K1</t>
    <phoneticPr fontId="1"/>
  </si>
  <si>
    <t>K1</t>
    <phoneticPr fontId="1"/>
  </si>
  <si>
    <t>J1</t>
    <phoneticPr fontId="1"/>
  </si>
  <si>
    <t>K1</t>
    <phoneticPr fontId="1"/>
  </si>
  <si>
    <t>J1</t>
    <phoneticPr fontId="1"/>
  </si>
  <si>
    <t>J1</t>
    <phoneticPr fontId="1"/>
  </si>
  <si>
    <t>K1</t>
    <phoneticPr fontId="1"/>
  </si>
  <si>
    <t>K1</t>
    <phoneticPr fontId="1"/>
  </si>
  <si>
    <t>J1</t>
    <phoneticPr fontId="1"/>
  </si>
  <si>
    <t>K1</t>
    <phoneticPr fontId="1"/>
  </si>
  <si>
    <t>J2</t>
    <phoneticPr fontId="1"/>
  </si>
  <si>
    <t>K2</t>
    <phoneticPr fontId="1"/>
  </si>
  <si>
    <t>K2</t>
    <phoneticPr fontId="1"/>
  </si>
  <si>
    <t>J2</t>
    <phoneticPr fontId="1"/>
  </si>
  <si>
    <t>J2</t>
    <phoneticPr fontId="1"/>
  </si>
  <si>
    <t>K2</t>
    <phoneticPr fontId="1"/>
  </si>
  <si>
    <t>K2</t>
    <phoneticPr fontId="1"/>
  </si>
  <si>
    <t>K2</t>
    <phoneticPr fontId="1"/>
  </si>
  <si>
    <t>K2</t>
    <phoneticPr fontId="1"/>
  </si>
  <si>
    <t>J2</t>
    <phoneticPr fontId="1"/>
  </si>
  <si>
    <t>K3</t>
    <phoneticPr fontId="1"/>
  </si>
  <si>
    <t>K3</t>
    <phoneticPr fontId="1"/>
  </si>
  <si>
    <t>J2</t>
    <phoneticPr fontId="1"/>
  </si>
  <si>
    <t>K3</t>
    <phoneticPr fontId="1"/>
  </si>
  <si>
    <t>K3</t>
    <phoneticPr fontId="1"/>
  </si>
  <si>
    <t>J3</t>
    <phoneticPr fontId="1"/>
  </si>
  <si>
    <t>J3</t>
    <phoneticPr fontId="1"/>
  </si>
  <si>
    <t>K3</t>
    <phoneticPr fontId="1"/>
  </si>
  <si>
    <t>J3</t>
    <phoneticPr fontId="1"/>
  </si>
  <si>
    <t>J3</t>
    <phoneticPr fontId="1"/>
  </si>
  <si>
    <t>K3</t>
    <phoneticPr fontId="1"/>
  </si>
  <si>
    <t>K4</t>
    <phoneticPr fontId="1"/>
  </si>
  <si>
    <t>K4</t>
    <phoneticPr fontId="1"/>
  </si>
  <si>
    <t>J3</t>
    <phoneticPr fontId="1"/>
  </si>
  <si>
    <t>K4</t>
    <phoneticPr fontId="1"/>
  </si>
  <si>
    <t>K4</t>
    <phoneticPr fontId="1"/>
  </si>
  <si>
    <t>J3</t>
    <phoneticPr fontId="1"/>
  </si>
  <si>
    <t>J4</t>
    <phoneticPr fontId="1"/>
  </si>
  <si>
    <t>J4</t>
    <phoneticPr fontId="1"/>
  </si>
  <si>
    <t>K4</t>
    <phoneticPr fontId="1"/>
  </si>
  <si>
    <t>J4</t>
    <phoneticPr fontId="1"/>
  </si>
  <si>
    <t>J4</t>
    <phoneticPr fontId="1"/>
  </si>
  <si>
    <t>K4</t>
    <phoneticPr fontId="1"/>
  </si>
  <si>
    <t>J4</t>
    <phoneticPr fontId="1"/>
  </si>
  <si>
    <t>K5</t>
    <phoneticPr fontId="1"/>
  </si>
  <si>
    <t>K5</t>
    <phoneticPr fontId="1"/>
  </si>
  <si>
    <t>J5</t>
    <phoneticPr fontId="1"/>
  </si>
  <si>
    <t>J5</t>
    <phoneticPr fontId="1"/>
  </si>
  <si>
    <t>K5</t>
    <phoneticPr fontId="1"/>
  </si>
  <si>
    <t>J5</t>
    <phoneticPr fontId="1"/>
  </si>
  <si>
    <t>J5</t>
    <phoneticPr fontId="1"/>
  </si>
  <si>
    <t>K5</t>
    <phoneticPr fontId="1"/>
  </si>
  <si>
    <t>J5</t>
    <phoneticPr fontId="1"/>
  </si>
  <si>
    <t>K5</t>
    <phoneticPr fontId="1"/>
  </si>
  <si>
    <t>J6</t>
    <phoneticPr fontId="1"/>
  </si>
  <si>
    <t>J6</t>
    <phoneticPr fontId="1"/>
  </si>
  <si>
    <t>K6</t>
    <phoneticPr fontId="1"/>
  </si>
  <si>
    <t>K6</t>
    <phoneticPr fontId="1"/>
  </si>
  <si>
    <t>J6</t>
    <phoneticPr fontId="1"/>
  </si>
  <si>
    <t>K6</t>
    <phoneticPr fontId="1"/>
  </si>
  <si>
    <t>J6</t>
    <phoneticPr fontId="1"/>
  </si>
  <si>
    <t>K6</t>
    <phoneticPr fontId="1"/>
  </si>
  <si>
    <t>J6</t>
    <phoneticPr fontId="1"/>
  </si>
  <si>
    <t>K7</t>
    <phoneticPr fontId="1"/>
  </si>
  <si>
    <t>K7</t>
    <phoneticPr fontId="1"/>
  </si>
  <si>
    <t>J7</t>
    <phoneticPr fontId="1"/>
  </si>
  <si>
    <t>K7</t>
    <phoneticPr fontId="1"/>
  </si>
  <si>
    <t>J7</t>
    <phoneticPr fontId="1"/>
  </si>
  <si>
    <t>K7</t>
    <phoneticPr fontId="1"/>
  </si>
  <si>
    <t>J7</t>
    <phoneticPr fontId="1"/>
  </si>
  <si>
    <t>K7</t>
    <phoneticPr fontId="1"/>
  </si>
  <si>
    <t>J7</t>
    <phoneticPr fontId="1"/>
  </si>
  <si>
    <t>J8</t>
    <phoneticPr fontId="1"/>
  </si>
  <si>
    <t>K8</t>
    <phoneticPr fontId="1"/>
  </si>
  <si>
    <t>K8</t>
    <phoneticPr fontId="1"/>
  </si>
  <si>
    <t>K8</t>
    <phoneticPr fontId="1"/>
  </si>
  <si>
    <t>J8</t>
    <phoneticPr fontId="1"/>
  </si>
  <si>
    <t>J8</t>
    <phoneticPr fontId="1"/>
  </si>
  <si>
    <t>K8</t>
    <phoneticPr fontId="1"/>
  </si>
  <si>
    <t>J8</t>
    <phoneticPr fontId="1"/>
  </si>
  <si>
    <t>K8</t>
    <phoneticPr fontId="1"/>
  </si>
  <si>
    <t>PT Score
（0-100）</t>
    <phoneticPr fontId="1"/>
  </si>
  <si>
    <t>Application Period ：</t>
    <phoneticPr fontId="1"/>
  </si>
  <si>
    <t>月</t>
  </si>
  <si>
    <t>水</t>
  </si>
  <si>
    <t>木</t>
  </si>
  <si>
    <t>火</t>
  </si>
  <si>
    <t>金</t>
  </si>
  <si>
    <t>の科目番号をGoogleフォームにコピー＆ペーストしてください。</t>
    <rPh sb="1" eb="3">
      <t>カモク</t>
    </rPh>
    <rPh sb="3" eb="5">
      <t>バンゴウ</t>
    </rPh>
    <phoneticPr fontId="1"/>
  </si>
  <si>
    <t>にプレースメントテストの点数を入力して、あなたのレベルを確認してください。</t>
    <rPh sb="12" eb="14">
      <t>テンスウ</t>
    </rPh>
    <rPh sb="15" eb="17">
      <t>ニュウリョク</t>
    </rPh>
    <rPh sb="28" eb="30">
      <t>カクニン</t>
    </rPh>
    <phoneticPr fontId="1"/>
  </si>
  <si>
    <t>のドロップダウンリストから選んでください。</t>
    <rPh sb="13" eb="14">
      <t>エラ</t>
    </rPh>
    <phoneticPr fontId="1"/>
  </si>
  <si>
    <t>My Level</t>
    <phoneticPr fontId="1"/>
  </si>
  <si>
    <t>Tue</t>
  </si>
  <si>
    <t>Thu</t>
  </si>
  <si>
    <t>Wed</t>
  </si>
  <si>
    <t>Fri</t>
  </si>
  <si>
    <t>Mon</t>
  </si>
  <si>
    <t>注意！！（Important notice)</t>
    <rPh sb="0" eb="2">
      <t>チュウイ</t>
    </rPh>
    <phoneticPr fontId="1"/>
  </si>
  <si>
    <r>
      <rPr>
        <b/>
        <sz val="10"/>
        <rFont val="ＭＳ Ｐゴシック"/>
        <family val="3"/>
        <charset val="128"/>
      </rPr>
      <t>科目番号</t>
    </r>
  </si>
  <si>
    <r>
      <rPr>
        <b/>
        <sz val="10"/>
        <rFont val="ＭＳ Ｐゴシック"/>
        <family val="3"/>
        <charset val="128"/>
      </rPr>
      <t>科目名</t>
    </r>
  </si>
  <si>
    <r>
      <rPr>
        <b/>
        <sz val="10"/>
        <rFont val="ＭＳ Ｐゴシック"/>
        <family val="3"/>
        <charset val="128"/>
      </rPr>
      <t>英語科目名</t>
    </r>
  </si>
  <si>
    <r>
      <rPr>
        <b/>
        <sz val="10"/>
        <rFont val="ＭＳ Ｐゴシック"/>
        <family val="3"/>
        <charset val="128"/>
      </rPr>
      <t>曜日</t>
    </r>
  </si>
  <si>
    <r>
      <rPr>
        <b/>
        <sz val="10"/>
        <rFont val="ＭＳ Ｐゴシック"/>
        <family val="3"/>
        <charset val="128"/>
      </rPr>
      <t>時限</t>
    </r>
  </si>
  <si>
    <t>2021年7月1日 （木） -　7月14日　（水）</t>
    <phoneticPr fontId="1"/>
  </si>
  <si>
    <t>Thursday, July 1  to Wednesday, July 14, 2021</t>
    <phoneticPr fontId="1"/>
  </si>
  <si>
    <t>Spring Japanese for Professional purposes</t>
    <phoneticPr fontId="1"/>
  </si>
  <si>
    <t>-</t>
    <phoneticPr fontId="1"/>
  </si>
  <si>
    <t>J7 - J8</t>
    <phoneticPr fontId="1"/>
  </si>
  <si>
    <t>XJ21202</t>
  </si>
  <si>
    <t>J7 - J8</t>
  </si>
  <si>
    <t>XJ21212</t>
  </si>
  <si>
    <t>XJ21222</t>
  </si>
  <si>
    <t>J5 - J8</t>
    <phoneticPr fontId="1"/>
  </si>
  <si>
    <t>XJ21232</t>
  </si>
  <si>
    <t>XJ21242</t>
  </si>
  <si>
    <t>XJ21252</t>
  </si>
  <si>
    <t>J4 - J8</t>
    <phoneticPr fontId="1"/>
  </si>
  <si>
    <t>XJ21292</t>
  </si>
  <si>
    <t>XJ21302</t>
  </si>
  <si>
    <t>XJ21312</t>
  </si>
  <si>
    <t>J5 - J6</t>
    <phoneticPr fontId="1"/>
  </si>
  <si>
    <t>XJ21322</t>
  </si>
  <si>
    <t>XJ21332</t>
  </si>
  <si>
    <t>XJ21342</t>
  </si>
  <si>
    <t>J6 - J8</t>
    <phoneticPr fontId="1"/>
  </si>
  <si>
    <t>XJ21352</t>
  </si>
  <si>
    <t>キャリア支援日本語 N1言語知識A</t>
  </si>
  <si>
    <t>Japanese for Professional Purposes (Language Knowledge for N1)A</t>
  </si>
  <si>
    <t>キャリア支援日本語 N1読解A</t>
  </si>
  <si>
    <t>Japanese for Professional Purposes (Reading for N1)A</t>
  </si>
  <si>
    <t>キャリア支援日本語 N1聴解A</t>
  </si>
  <si>
    <t>Japanese for Professional Purposes (Listening for N1)A</t>
  </si>
  <si>
    <t>キャリア支援日本語 N2言語知識A</t>
  </si>
  <si>
    <t>Japanese for Professional Purposes (Language Knowledge for N2)A</t>
  </si>
  <si>
    <t>キャリア支援日本語 N2読解A</t>
  </si>
  <si>
    <t>Japanese for Professional Purposes (Reading for N2)A</t>
  </si>
  <si>
    <t>キャリア支援日本語 N2聴解A</t>
  </si>
  <si>
    <t>Japanese for Professional Purposes (Listening for N2)A</t>
  </si>
  <si>
    <t>キャリア支援日本語 BJT A</t>
  </si>
  <si>
    <t>Japanese for Professional Purposes (BJT Business Japanese Proficiency Test)A</t>
  </si>
  <si>
    <t>キャリア支援日本語 BJT運用 A</t>
  </si>
  <si>
    <t>Japanese for Professional Purposes (Practicum for BJT Business Japanese Proficiency Test)A</t>
  </si>
  <si>
    <t>キャリア支援日本語 上級話す聞くA</t>
  </si>
  <si>
    <t>Japanese for Professional Purposes (Advanced Speaking and Listening)A</t>
  </si>
  <si>
    <t>キャリア支援日本語 中級話す聞くA</t>
  </si>
  <si>
    <t>Japanese for Professional Purposes (Intermediate Speaking and Listening)A</t>
  </si>
  <si>
    <t>キャリア支援日本語 上級メディアリテラシーA</t>
  </si>
  <si>
    <t>Japanese for Professional Purposes (Advanced Media Literacy)A</t>
  </si>
  <si>
    <t>キャリア支援日本語 中級メディアリテラシーA</t>
  </si>
  <si>
    <t>Japanese for Professional Purposes (Intermediate Media Literacy)A</t>
  </si>
  <si>
    <t>キャリア支援日本語 連絡コミュニケーションA</t>
  </si>
  <si>
    <t>Japanese for Professional Purposes (Networking communication)A</t>
  </si>
  <si>
    <t>XJ17132</t>
  </si>
  <si>
    <t>キャリア支援日本語 大学院進学の日本語(面接) A</t>
  </si>
  <si>
    <t>Japanese for Professional Purposes (Preparatory Japanese course for graduate school (Interview Preparation)) A</t>
  </si>
  <si>
    <t>Please enter your Placement Test scores into the red boxes below to find out your class levels</t>
    <phoneticPr fontId="1"/>
  </si>
  <si>
    <t>太赤枠</t>
    <rPh sb="0" eb="1">
      <t>フトシ</t>
    </rPh>
    <rPh sb="1" eb="2">
      <t>アカ</t>
    </rPh>
    <rPh sb="2" eb="3">
      <t>ワク</t>
    </rPh>
    <phoneticPr fontId="1"/>
  </si>
  <si>
    <t>Please go here to change or cancel your application</t>
    <phoneticPr fontId="1"/>
  </si>
  <si>
    <t>変更・取り消しもこちらから。</t>
    <rPh sb="0" eb="2">
      <t>ヘンコウ</t>
    </rPh>
    <rPh sb="3" eb="4">
      <t>ト</t>
    </rPh>
    <rPh sb="5" eb="6">
      <t>ケ</t>
    </rPh>
    <phoneticPr fontId="1"/>
  </si>
  <si>
    <t>春　キャリア支援日本語</t>
    <rPh sb="0" eb="1">
      <t>ハル</t>
    </rPh>
    <rPh sb="6" eb="8">
      <t>シエン</t>
    </rPh>
    <rPh sb="8" eb="11">
      <t>ニホンゴ</t>
    </rPh>
    <phoneticPr fontId="1"/>
  </si>
  <si>
    <t>cegloc</t>
    <phoneticPr fontId="1"/>
  </si>
  <si>
    <r>
      <t>在粗</t>
    </r>
    <r>
      <rPr>
        <sz val="11"/>
        <rFont val="ＭＳ Ｐゴシック"/>
        <family val="3"/>
        <charset val="134"/>
        <scheme val="minor"/>
      </rPr>
      <t>线栏</t>
    </r>
    <r>
      <rPr>
        <sz val="11"/>
        <rFont val="ＭＳ Ｐゴシック"/>
        <family val="3"/>
        <charset val="128"/>
        <scheme val="minor"/>
      </rPr>
      <t>中填写日</t>
    </r>
    <r>
      <rPr>
        <sz val="11"/>
        <rFont val="ＭＳ Ｐゴシック"/>
        <family val="3"/>
        <charset val="134"/>
        <scheme val="minor"/>
      </rPr>
      <t>语</t>
    </r>
    <r>
      <rPr>
        <sz val="11"/>
        <rFont val="ＭＳ Ｐゴシック"/>
        <family val="3"/>
        <charset val="128"/>
        <scheme val="minor"/>
      </rPr>
      <t>分班考</t>
    </r>
    <r>
      <rPr>
        <sz val="11"/>
        <rFont val="ＭＳ Ｐゴシック"/>
        <family val="3"/>
        <charset val="134"/>
        <scheme val="minor"/>
      </rPr>
      <t>试</t>
    </r>
    <r>
      <rPr>
        <sz val="11"/>
        <rFont val="ＭＳ Ｐゴシック"/>
        <family val="3"/>
        <charset val="128"/>
        <scheme val="minor"/>
      </rPr>
      <t>的成</t>
    </r>
    <r>
      <rPr>
        <sz val="11"/>
        <rFont val="ＭＳ Ｐゴシック"/>
        <family val="3"/>
        <charset val="134"/>
        <scheme val="minor"/>
      </rPr>
      <t>绩</t>
    </r>
    <r>
      <rPr>
        <sz val="11"/>
        <rFont val="ＭＳ Ｐゴシック"/>
        <family val="3"/>
        <charset val="128"/>
        <scheme val="minor"/>
      </rPr>
      <t>，确</t>
    </r>
    <r>
      <rPr>
        <sz val="11"/>
        <rFont val="ＭＳ Ｐゴシック"/>
        <family val="3"/>
        <charset val="134"/>
        <scheme val="minor"/>
      </rPr>
      <t>认</t>
    </r>
    <r>
      <rPr>
        <sz val="11"/>
        <rFont val="ＭＳ Ｐゴシック"/>
        <family val="3"/>
        <charset val="128"/>
        <scheme val="minor"/>
      </rPr>
      <t>你的日</t>
    </r>
    <r>
      <rPr>
        <sz val="11"/>
        <rFont val="ＭＳ Ｐゴシック"/>
        <family val="3"/>
        <charset val="134"/>
        <scheme val="minor"/>
      </rPr>
      <t>语</t>
    </r>
    <r>
      <rPr>
        <sz val="11"/>
        <rFont val="ＭＳ Ｐゴシック"/>
        <family val="3"/>
        <charset val="128"/>
        <scheme val="minor"/>
      </rPr>
      <t>等</t>
    </r>
    <r>
      <rPr>
        <sz val="11"/>
        <rFont val="ＭＳ Ｐゴシック"/>
        <family val="3"/>
        <charset val="134"/>
        <scheme val="minor"/>
      </rPr>
      <t>级</t>
    </r>
    <rPh sb="0" eb="1">
      <t>ザイ</t>
    </rPh>
    <rPh sb="1" eb="2">
      <t>ソ</t>
    </rPh>
    <rPh sb="4" eb="5">
      <t>ナカ</t>
    </rPh>
    <rPh sb="5" eb="6">
      <t>テン</t>
    </rPh>
    <rPh sb="6" eb="7">
      <t>シャ</t>
    </rPh>
    <rPh sb="7" eb="8">
      <t>ニチ</t>
    </rPh>
    <rPh sb="9" eb="10">
      <t>フン</t>
    </rPh>
    <rPh sb="10" eb="11">
      <t>ハン</t>
    </rPh>
    <rPh sb="11" eb="12">
      <t>コウ</t>
    </rPh>
    <rPh sb="13" eb="14">
      <t>マト</t>
    </rPh>
    <rPh sb="14" eb="15">
      <t>シゲル</t>
    </rPh>
    <rPh sb="17" eb="18">
      <t>カク</t>
    </rPh>
    <rPh sb="19" eb="20">
      <t>ナンジ</t>
    </rPh>
    <rPh sb="20" eb="21">
      <t>テキ</t>
    </rPh>
    <rPh sb="21" eb="22">
      <t>ヒ</t>
    </rPh>
    <rPh sb="23" eb="24">
      <t>トウ</t>
    </rPh>
    <phoneticPr fontId="1"/>
  </si>
  <si>
    <r>
      <rPr>
        <b/>
        <sz val="14"/>
        <rFont val="メイリオ"/>
        <family val="3"/>
        <charset val="128"/>
      </rPr>
      <t>③</t>
    </r>
    <r>
      <rPr>
        <sz val="11"/>
        <rFont val="ＭＳ Ｐゴシック"/>
        <family val="3"/>
        <charset val="128"/>
        <scheme val="minor"/>
      </rPr>
      <t>　【</t>
    </r>
    <r>
      <rPr>
        <sz val="11"/>
        <rFont val="メイリオ"/>
        <family val="3"/>
        <charset val="128"/>
      </rPr>
      <t>Google</t>
    </r>
    <r>
      <rPr>
        <sz val="11"/>
        <rFont val="ＭＳ Ｐゴシック"/>
        <family val="3"/>
        <charset val="128"/>
        <scheme val="minor"/>
      </rPr>
      <t xml:space="preserve">】履修申請フォーム / </t>
    </r>
    <r>
      <rPr>
        <sz val="11"/>
        <rFont val="メイリオ"/>
        <family val="3"/>
        <charset val="128"/>
      </rPr>
      <t>Application form</t>
    </r>
    <r>
      <rPr>
        <sz val="11"/>
        <rFont val="ＭＳ Ｐゴシック"/>
        <family val="3"/>
        <charset val="128"/>
        <scheme val="minor"/>
      </rPr>
      <t xml:space="preserve"> / </t>
    </r>
    <r>
      <rPr>
        <sz val="11"/>
        <rFont val="ＭＳ Ｐゴシック"/>
        <family val="3"/>
        <charset val="134"/>
        <scheme val="minor"/>
      </rPr>
      <t>选课</t>
    </r>
    <r>
      <rPr>
        <sz val="11"/>
        <rFont val="ＭＳ Ｐゴシック"/>
        <family val="3"/>
        <charset val="128"/>
        <scheme val="minor"/>
      </rPr>
      <t>申</t>
    </r>
    <r>
      <rPr>
        <sz val="11"/>
        <rFont val="ＭＳ Ｐゴシック"/>
        <family val="3"/>
        <charset val="134"/>
        <scheme val="minor"/>
      </rPr>
      <t>请</t>
    </r>
    <r>
      <rPr>
        <sz val="11"/>
        <rFont val="ＭＳ Ｐゴシック"/>
        <family val="3"/>
        <charset val="128"/>
        <scheme val="minor"/>
      </rPr>
      <t>表</t>
    </r>
    <rPh sb="10" eb="12">
      <t>リシュウ</t>
    </rPh>
    <rPh sb="12" eb="14">
      <t>シンセイ</t>
    </rPh>
    <phoneticPr fontId="1"/>
  </si>
  <si>
    <r>
      <t>从</t>
    </r>
    <r>
      <rPr>
        <sz val="11"/>
        <rFont val="ＭＳ Ｐゴシック"/>
        <family val="3"/>
        <charset val="134"/>
        <scheme val="minor"/>
      </rPr>
      <t>这</t>
    </r>
    <r>
      <rPr>
        <sz val="11"/>
        <rFont val="ＭＳ Ｐゴシック"/>
        <family val="3"/>
        <charset val="128"/>
        <scheme val="minor"/>
      </rPr>
      <t>里</t>
    </r>
    <r>
      <rPr>
        <sz val="11"/>
        <rFont val="ＭＳ Ｐゴシック"/>
        <family val="3"/>
        <charset val="134"/>
        <scheme val="minor"/>
      </rPr>
      <t>进</t>
    </r>
    <r>
      <rPr>
        <sz val="11"/>
        <rFont val="ＭＳ Ｐゴシック"/>
        <family val="3"/>
        <charset val="128"/>
        <scheme val="minor"/>
      </rPr>
      <t>行</t>
    </r>
    <r>
      <rPr>
        <sz val="11"/>
        <rFont val="ＭＳ Ｐゴシック"/>
        <family val="3"/>
        <charset val="134"/>
        <scheme val="minor"/>
      </rPr>
      <t>变</t>
    </r>
    <r>
      <rPr>
        <sz val="11"/>
        <rFont val="ＭＳ Ｐゴシック"/>
        <family val="3"/>
        <charset val="128"/>
        <scheme val="minor"/>
      </rPr>
      <t>更或者取消</t>
    </r>
    <phoneticPr fontId="1"/>
  </si>
  <si>
    <t>太赤枠</t>
    <rPh sb="1" eb="2">
      <t>アカ</t>
    </rPh>
    <phoneticPr fontId="1"/>
  </si>
  <si>
    <t>Please copy and paste the Course Numbers in the red boxes into the Google application form for registration</t>
    <phoneticPr fontId="1"/>
  </si>
  <si>
    <r>
      <rPr>
        <sz val="11"/>
        <rFont val="ＭＳ Ｐゴシック"/>
        <family val="3"/>
        <charset val="134"/>
        <scheme val="minor"/>
      </rPr>
      <t>请</t>
    </r>
    <r>
      <rPr>
        <sz val="11"/>
        <rFont val="ＭＳ Ｐゴシック"/>
        <family val="3"/>
        <charset val="128"/>
        <scheme val="minor"/>
      </rPr>
      <t>将粗</t>
    </r>
    <r>
      <rPr>
        <sz val="11"/>
        <rFont val="ＭＳ Ｐゴシック"/>
        <family val="3"/>
        <charset val="134"/>
        <scheme val="minor"/>
      </rPr>
      <t>线栏</t>
    </r>
    <r>
      <rPr>
        <sz val="11"/>
        <rFont val="ＭＳ Ｐゴシック"/>
        <family val="3"/>
        <charset val="128"/>
        <scheme val="minor"/>
      </rPr>
      <t>内的</t>
    </r>
    <r>
      <rPr>
        <sz val="11"/>
        <rFont val="ＭＳ Ｐゴシック"/>
        <family val="3"/>
        <charset val="134"/>
        <scheme val="minor"/>
      </rPr>
      <t>课</t>
    </r>
    <r>
      <rPr>
        <sz val="11"/>
        <rFont val="ＭＳ Ｐゴシック"/>
        <family val="3"/>
        <charset val="128"/>
        <scheme val="minor"/>
      </rPr>
      <t>程号复制粘</t>
    </r>
    <r>
      <rPr>
        <sz val="11"/>
        <rFont val="ＭＳ Ｐゴシック"/>
        <family val="3"/>
        <charset val="134"/>
        <scheme val="minor"/>
      </rPr>
      <t>贴</t>
    </r>
    <r>
      <rPr>
        <sz val="11"/>
        <rFont val="ＭＳ Ｐゴシック"/>
        <family val="3"/>
        <charset val="128"/>
        <scheme val="minor"/>
      </rPr>
      <t>到Google表格中</t>
    </r>
    <phoneticPr fontId="1"/>
  </si>
  <si>
    <r>
      <rPr>
        <b/>
        <sz val="14"/>
        <rFont val="メイリオ"/>
        <family val="3"/>
        <charset val="128"/>
      </rPr>
      <t>②</t>
    </r>
    <r>
      <rPr>
        <sz val="11"/>
        <rFont val="ＭＳ Ｐゴシック"/>
        <family val="3"/>
        <charset val="128"/>
        <scheme val="minor"/>
      </rPr>
      <t>　取りたい科目の科目番号を下↓の</t>
    </r>
    <rPh sb="2" eb="3">
      <t>ト</t>
    </rPh>
    <rPh sb="6" eb="8">
      <t>カモク</t>
    </rPh>
    <rPh sb="9" eb="11">
      <t>カモク</t>
    </rPh>
    <rPh sb="11" eb="13">
      <t>バンゴウ</t>
    </rPh>
    <rPh sb="14" eb="15">
      <t>シタ</t>
    </rPh>
    <phoneticPr fontId="1"/>
  </si>
  <si>
    <r>
      <rPr>
        <b/>
        <sz val="10"/>
        <rFont val="ＭＳ Ｐ明朝"/>
        <family val="1"/>
        <charset val="128"/>
      </rPr>
      <t>担当教員</t>
    </r>
    <rPh sb="0" eb="2">
      <t>タントウ</t>
    </rPh>
    <rPh sb="2" eb="4">
      <t>キョウイン</t>
    </rPh>
    <phoneticPr fontId="1"/>
  </si>
  <si>
    <t>Instructor</t>
    <phoneticPr fontId="1"/>
  </si>
  <si>
    <t>君村 千尋</t>
  </si>
  <si>
    <t>Kimimura Chihiro</t>
  </si>
  <si>
    <t>近藤 幸子</t>
  </si>
  <si>
    <t>Kondo Yukiko</t>
  </si>
  <si>
    <t>加藤 あさぎ</t>
  </si>
  <si>
    <t>Kato Asagi</t>
  </si>
  <si>
    <t>人見 香緒</t>
  </si>
  <si>
    <t>Hitomi Kaori</t>
  </si>
  <si>
    <t>吉田 麻子</t>
  </si>
  <si>
    <t>Yoshida Asako</t>
  </si>
  <si>
    <t>糸川 優</t>
  </si>
  <si>
    <t>Itokawa Yu</t>
  </si>
  <si>
    <t>高橋 純子</t>
  </si>
  <si>
    <t>Takahashi Junko</t>
  </si>
  <si>
    <t>山本 千波</t>
  </si>
  <si>
    <t>Yamamoto Chinami</t>
  </si>
  <si>
    <t>金子 信子</t>
  </si>
  <si>
    <t>Kaneko Nobuko</t>
  </si>
  <si>
    <r>
      <rPr>
        <sz val="10"/>
        <rFont val="ＭＳ Ｐゴシック"/>
        <family val="3"/>
        <charset val="128"/>
      </rPr>
      <t>鈴木</t>
    </r>
    <r>
      <rPr>
        <sz val="10"/>
        <rFont val="Arial"/>
        <family val="2"/>
      </rPr>
      <t xml:space="preserve"> </t>
    </r>
    <r>
      <rPr>
        <sz val="10"/>
        <rFont val="ＭＳ Ｐゴシック"/>
        <family val="3"/>
        <charset val="128"/>
      </rPr>
      <t>秀明</t>
    </r>
    <r>
      <rPr>
        <sz val="10"/>
        <rFont val="Arial"/>
        <family val="2"/>
      </rPr>
      <t xml:space="preserve">,
</t>
    </r>
    <r>
      <rPr>
        <sz val="10"/>
        <rFont val="ＭＳ Ｐゴシック"/>
        <family val="3"/>
        <charset val="128"/>
      </rPr>
      <t>君村</t>
    </r>
    <r>
      <rPr>
        <sz val="10"/>
        <rFont val="Arial"/>
        <family val="2"/>
      </rPr>
      <t xml:space="preserve"> </t>
    </r>
    <r>
      <rPr>
        <sz val="10"/>
        <rFont val="ＭＳ Ｐゴシック"/>
        <family val="3"/>
        <charset val="128"/>
      </rPr>
      <t>千尋</t>
    </r>
    <phoneticPr fontId="1"/>
  </si>
  <si>
    <t>Suzuki Hideaki,
Kimimura Chihiro</t>
    <phoneticPr fontId="1"/>
  </si>
  <si>
    <t>2021春学期</t>
    <rPh sb="4" eb="7">
      <t>ハルガッキ</t>
    </rPh>
    <phoneticPr fontId="1"/>
  </si>
  <si>
    <r>
      <rPr>
        <b/>
        <sz val="14"/>
        <rFont val="メイリオ"/>
        <family val="3"/>
        <charset val="128"/>
      </rPr>
      <t>①</t>
    </r>
    <r>
      <rPr>
        <sz val="14"/>
        <rFont val="ＭＳ Ｐゴシック"/>
        <family val="3"/>
        <charset val="128"/>
        <scheme val="minor"/>
      </rPr>
      <t>　</t>
    </r>
    <r>
      <rPr>
        <sz val="11"/>
        <rFont val="ＭＳ Ｐゴシック"/>
        <family val="3"/>
        <charset val="128"/>
        <scheme val="minor"/>
      </rPr>
      <t xml:space="preserve">履修申請科目の確認 / </t>
    </r>
    <r>
      <rPr>
        <sz val="10"/>
        <rFont val="メイリオ"/>
        <family val="3"/>
        <charset val="128"/>
      </rPr>
      <t>Check the classes in which you want to register / 确</t>
    </r>
    <r>
      <rPr>
        <sz val="10"/>
        <rFont val="NSimSun"/>
        <family val="3"/>
        <charset val="134"/>
      </rPr>
      <t>认选课</t>
    </r>
    <r>
      <rPr>
        <sz val="10"/>
        <rFont val="メイリオ"/>
        <family val="3"/>
        <charset val="128"/>
      </rPr>
      <t>申</t>
    </r>
    <r>
      <rPr>
        <sz val="10"/>
        <rFont val="NSimSun"/>
        <family val="3"/>
        <charset val="134"/>
      </rPr>
      <t>请</t>
    </r>
    <r>
      <rPr>
        <sz val="10"/>
        <rFont val="メイリオ"/>
        <family val="3"/>
        <charset val="128"/>
      </rPr>
      <t>的</t>
    </r>
    <r>
      <rPr>
        <sz val="10"/>
        <rFont val="NSimSun"/>
        <family val="3"/>
        <charset val="134"/>
      </rPr>
      <t>课</t>
    </r>
    <r>
      <rPr>
        <sz val="10"/>
        <rFont val="メイリオ"/>
        <family val="3"/>
        <charset val="128"/>
      </rPr>
      <t>程</t>
    </r>
    <rPh sb="2" eb="6">
      <t>リシュウシンセイ</t>
    </rPh>
    <rPh sb="6" eb="8">
      <t>カモク</t>
    </rPh>
    <rPh sb="9" eb="11">
      <t>カクニン</t>
    </rPh>
    <phoneticPr fontId="1"/>
  </si>
  <si>
    <r>
      <t xml:space="preserve">プレースメントテスト総合スコア
</t>
    </r>
    <r>
      <rPr>
        <sz val="8"/>
        <rFont val="メイリオ"/>
        <family val="3"/>
        <charset val="128"/>
      </rPr>
      <t>Your score of the Placement Test</t>
    </r>
    <rPh sb="10" eb="12">
      <t>そうごう</t>
    </rPh>
    <phoneticPr fontId="1" type="Hiragana"/>
  </si>
  <si>
    <r>
      <t xml:space="preserve">日本語
</t>
    </r>
    <r>
      <rPr>
        <sz val="8"/>
        <color theme="1"/>
        <rFont val="メイリオ"/>
        <family val="3"/>
        <charset val="128"/>
      </rPr>
      <t>Japanese　</t>
    </r>
    <phoneticPr fontId="1"/>
  </si>
  <si>
    <r>
      <t xml:space="preserve">漢字
</t>
    </r>
    <r>
      <rPr>
        <sz val="8"/>
        <color theme="1"/>
        <rFont val="メイリオ"/>
        <family val="3"/>
        <charset val="128"/>
      </rPr>
      <t xml:space="preserve">kanji </t>
    </r>
    <rPh sb="0" eb="2">
      <t>かんじ</t>
    </rPh>
    <phoneticPr fontId="3" type="Hiragana" alignment="distributed"/>
  </si>
  <si>
    <r>
      <t xml:space="preserve">科目番号
</t>
    </r>
    <r>
      <rPr>
        <sz val="10"/>
        <color theme="1"/>
        <rFont val="メイリオ"/>
        <family val="3"/>
        <charset val="128"/>
      </rPr>
      <t>Course No.</t>
    </r>
    <phoneticPr fontId="1" type="Hiragana"/>
  </si>
  <si>
    <r>
      <t>申請期間 /申</t>
    </r>
    <r>
      <rPr>
        <sz val="14"/>
        <rFont val="ＭＳ Ｐゴシック"/>
        <family val="3"/>
        <charset val="134"/>
        <scheme val="minor"/>
      </rPr>
      <t>请</t>
    </r>
    <r>
      <rPr>
        <sz val="14"/>
        <rFont val="ＭＳ Ｐゴシック"/>
        <family val="3"/>
        <charset val="128"/>
        <scheme val="minor"/>
      </rPr>
      <t>期限：</t>
    </r>
    <rPh sb="0" eb="2">
      <t>シンセイ</t>
    </rPh>
    <rPh sb="2" eb="4">
      <t>キカン</t>
    </rPh>
    <rPh sb="6" eb="7">
      <t>シン</t>
    </rPh>
    <rPh sb="8" eb="10">
      <t>キゲン</t>
    </rPh>
    <phoneticPr fontId="1"/>
  </si>
  <si>
    <r>
      <t xml:space="preserve">      从↓的粗</t>
    </r>
    <r>
      <rPr>
        <sz val="11"/>
        <rFont val="ＭＳ Ｐゴシック"/>
        <family val="3"/>
        <charset val="134"/>
        <scheme val="minor"/>
      </rPr>
      <t>线拦</t>
    </r>
    <r>
      <rPr>
        <sz val="11"/>
        <rFont val="ＭＳ Ｐゴシック"/>
        <family val="3"/>
        <charset val="128"/>
        <scheme val="minor"/>
      </rPr>
      <t>的下拉列表里</t>
    </r>
    <r>
      <rPr>
        <sz val="11"/>
        <rFont val="ＭＳ Ｐゴシック"/>
        <family val="3"/>
        <charset val="134"/>
        <scheme val="minor"/>
      </rPr>
      <t>选择</t>
    </r>
    <r>
      <rPr>
        <sz val="11"/>
        <rFont val="ＭＳ Ｐゴシック"/>
        <family val="3"/>
        <charset val="128"/>
        <scheme val="minor"/>
      </rPr>
      <t>你想</t>
    </r>
    <r>
      <rPr>
        <sz val="11"/>
        <rFont val="ＭＳ Ｐゴシック"/>
        <family val="3"/>
        <charset val="134"/>
        <scheme val="minor"/>
      </rPr>
      <t>选</t>
    </r>
    <r>
      <rPr>
        <sz val="11"/>
        <rFont val="ＭＳ Ｐゴシック"/>
        <family val="3"/>
        <charset val="128"/>
        <scheme val="minor"/>
      </rPr>
      <t>的</t>
    </r>
    <r>
      <rPr>
        <sz val="11"/>
        <rFont val="ＭＳ Ｐゴシック"/>
        <family val="3"/>
        <charset val="134"/>
        <scheme val="minor"/>
      </rPr>
      <t>课</t>
    </r>
    <r>
      <rPr>
        <sz val="11"/>
        <rFont val="ＭＳ Ｐゴシック"/>
        <family val="3"/>
        <charset val="128"/>
        <scheme val="minor"/>
      </rPr>
      <t>程的</t>
    </r>
    <r>
      <rPr>
        <sz val="11"/>
        <rFont val="ＭＳ Ｐゴシック"/>
        <family val="3"/>
        <charset val="134"/>
        <scheme val="minor"/>
      </rPr>
      <t>课</t>
    </r>
    <r>
      <rPr>
        <sz val="11"/>
        <rFont val="ＭＳ Ｐゴシック"/>
        <family val="3"/>
        <charset val="128"/>
        <scheme val="minor"/>
      </rPr>
      <t>程号</t>
    </r>
    <rPh sb="6" eb="7">
      <t>シタガエル</t>
    </rPh>
    <rPh sb="8" eb="9">
      <t>テキ</t>
    </rPh>
    <rPh sb="9" eb="10">
      <t>ホボ</t>
    </rPh>
    <rPh sb="12" eb="13">
      <t>テキ</t>
    </rPh>
    <rPh sb="13" eb="14">
      <t>シタ</t>
    </rPh>
    <rPh sb="14" eb="15">
      <t>ヒシグ</t>
    </rPh>
    <rPh sb="15" eb="16">
      <t>レツ</t>
    </rPh>
    <rPh sb="16" eb="17">
      <t>ヒョウ</t>
    </rPh>
    <rPh sb="17" eb="18">
      <t>サト</t>
    </rPh>
    <rPh sb="20" eb="21">
      <t>ナンジ</t>
    </rPh>
    <rPh sb="21" eb="22">
      <t>ソウ</t>
    </rPh>
    <rPh sb="23" eb="24">
      <t>マト</t>
    </rPh>
    <rPh sb="25" eb="26">
      <t>ホド</t>
    </rPh>
    <rPh sb="26" eb="27">
      <t>テキ</t>
    </rPh>
    <rPh sb="28" eb="29">
      <t>テイ</t>
    </rPh>
    <rPh sb="29" eb="30">
      <t>ゴウ</t>
    </rPh>
    <phoneticPr fontId="1"/>
  </si>
  <si>
    <r>
      <t>曜日</t>
    </r>
    <r>
      <rPr>
        <sz val="10"/>
        <rFont val="メイリオ"/>
        <family val="3"/>
        <charset val="128"/>
      </rPr>
      <t>Day</t>
    </r>
    <phoneticPr fontId="1" type="Hiragana"/>
  </si>
  <si>
    <r>
      <t>時限</t>
    </r>
    <r>
      <rPr>
        <sz val="10"/>
        <rFont val="メイリオ"/>
        <family val="3"/>
        <charset val="128"/>
      </rPr>
      <t>Period</t>
    </r>
    <phoneticPr fontId="1" type="Hiragana"/>
  </si>
  <si>
    <r>
      <t xml:space="preserve">レベル
</t>
    </r>
    <r>
      <rPr>
        <sz val="8"/>
        <rFont val="メイリオ"/>
        <family val="3"/>
        <charset val="128"/>
      </rPr>
      <t>Class Level</t>
    </r>
    <phoneticPr fontId="1"/>
  </si>
  <si>
    <t xml:space="preserve">  曜日と時限が同じ科目は取れません。もう一度確認してください。</t>
    <rPh sb="2" eb="4">
      <t>ヨウビ</t>
    </rPh>
    <rPh sb="5" eb="7">
      <t>ジゲン</t>
    </rPh>
    <rPh sb="8" eb="9">
      <t>オナ</t>
    </rPh>
    <rPh sb="10" eb="12">
      <t>カモク</t>
    </rPh>
    <rPh sb="13" eb="14">
      <t>ト</t>
    </rPh>
    <rPh sb="21" eb="23">
      <t>イチド</t>
    </rPh>
    <rPh sb="23" eb="25">
      <t>カクニン</t>
    </rPh>
    <phoneticPr fontId="1"/>
  </si>
  <si>
    <t xml:space="preserve">  You cannot take classes with the same days and times. Please double check to make sure there are no overlaps.</t>
    <phoneticPr fontId="1"/>
  </si>
  <si>
    <r>
      <t xml:space="preserve">  不能</t>
    </r>
    <r>
      <rPr>
        <sz val="11"/>
        <rFont val="ＭＳ Ｐゴシック"/>
        <family val="3"/>
        <charset val="134"/>
        <scheme val="minor"/>
      </rPr>
      <t>选择</t>
    </r>
    <r>
      <rPr>
        <sz val="11"/>
        <rFont val="ＭＳ Ｐゴシック"/>
        <family val="3"/>
        <charset val="128"/>
        <scheme val="minor"/>
      </rPr>
      <t>同一天同一个</t>
    </r>
    <r>
      <rPr>
        <sz val="11"/>
        <rFont val="ＭＳ Ｐゴシック"/>
        <family val="3"/>
        <charset val="134"/>
        <scheme val="minor"/>
      </rPr>
      <t>时间</t>
    </r>
    <r>
      <rPr>
        <sz val="11"/>
        <rFont val="ＭＳ Ｐゴシック"/>
        <family val="3"/>
        <charset val="128"/>
        <scheme val="minor"/>
      </rPr>
      <t>的</t>
    </r>
    <r>
      <rPr>
        <sz val="11"/>
        <rFont val="ＭＳ Ｐゴシック"/>
        <family val="3"/>
        <charset val="134"/>
        <scheme val="minor"/>
      </rPr>
      <t>课</t>
    </r>
    <r>
      <rPr>
        <sz val="11"/>
        <rFont val="ＭＳ Ｐゴシック"/>
        <family val="3"/>
        <charset val="128"/>
        <scheme val="minor"/>
      </rPr>
      <t>程，</t>
    </r>
    <r>
      <rPr>
        <sz val="11"/>
        <rFont val="ＭＳ Ｐゴシック"/>
        <family val="3"/>
        <charset val="134"/>
        <scheme val="minor"/>
      </rPr>
      <t>请</t>
    </r>
    <r>
      <rPr>
        <sz val="11"/>
        <rFont val="ＭＳ Ｐゴシック"/>
        <family val="3"/>
        <charset val="128"/>
        <scheme val="minor"/>
      </rPr>
      <t>再次确</t>
    </r>
    <r>
      <rPr>
        <sz val="11"/>
        <rFont val="ＭＳ Ｐゴシック"/>
        <family val="3"/>
        <charset val="134"/>
        <scheme val="minor"/>
      </rPr>
      <t>认</t>
    </r>
    <r>
      <rPr>
        <sz val="11"/>
        <rFont val="ＭＳ Ｐゴシック"/>
        <family val="3"/>
        <charset val="128"/>
        <scheme val="minor"/>
      </rPr>
      <t>。</t>
    </r>
    <phoneticPr fontId="1"/>
  </si>
  <si>
    <t xml:space="preserve">      Please choose the Course Numbers of the classes you want to take from the drop-down menus in the red boxes below. </t>
    <phoneticPr fontId="1"/>
  </si>
  <si>
    <t>https://forms.gle/JRzXrBQaZafHLKZ1A</t>
    <phoneticPr fontId="1"/>
  </si>
  <si>
    <t>Spring Japanese for Professional purposes</t>
  </si>
  <si>
    <r>
      <t xml:space="preserve">学籍番号
</t>
    </r>
    <r>
      <rPr>
        <sz val="8"/>
        <rFont val="ＭＳ Ｐゴシック"/>
        <family val="3"/>
        <charset val="128"/>
        <scheme val="minor"/>
      </rPr>
      <t>Student ID</t>
    </r>
    <rPh sb="0" eb="2">
      <t>がくせき</t>
    </rPh>
    <rPh sb="2" eb="4">
      <t>ばんごう</t>
    </rPh>
    <phoneticPr fontId="3" type="Hiragana" alignment="distributed"/>
  </si>
  <si>
    <t xml:space="preserve"> ※　下記の学籍番号の者は受講できません。
The following Student ID can NOT be registered in this Course
20**52001　-　20**53800</t>
    <rPh sb="96" eb="105">
      <t>２０＊＊５３８００</t>
    </rPh>
    <phoneticPr fontId="1" type="Hiragana" alignment="distributed"/>
  </si>
  <si>
    <r>
      <t xml:space="preserve">氏名
</t>
    </r>
    <r>
      <rPr>
        <sz val="8"/>
        <rFont val="ＭＳ Ｐゴシック"/>
        <family val="3"/>
        <charset val="128"/>
        <scheme val="minor"/>
      </rPr>
      <t>Name</t>
    </r>
    <rPh sb="0" eb="2">
      <t>しめい</t>
    </rPh>
    <phoneticPr fontId="3" type="Hiragana" alignment="distributed"/>
  </si>
  <si>
    <t>J4 - J6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</si>
</sst>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5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5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6"/>
      <name val="ＭＳ Ｐゴシック"/>
      <family val="3"/>
      <charset val="128"/>
      <scheme val="minor"/>
    </font>
    <font>
      <sz val="9.5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6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10"/>
      <color rgb="FFFF0000"/>
      <name val="Arial"/>
      <family val="2"/>
    </font>
    <font>
      <sz val="9"/>
      <color theme="0" tint="-0.14999847407452621"/>
      <name val="ＭＳ Ｐゴシック"/>
      <family val="3"/>
      <charset val="128"/>
      <scheme val="minor"/>
    </font>
    <font>
      <sz val="8"/>
      <color theme="0" tint="-0.14999847407452621"/>
      <name val="ＭＳ Ｐゴシック"/>
      <family val="3"/>
      <charset val="128"/>
      <scheme val="minor"/>
    </font>
    <font>
      <u/>
      <sz val="11"/>
      <color theme="0" tint="-0.14999847407452621"/>
      <name val="ＭＳ Ｐゴシック"/>
      <family val="3"/>
      <charset val="128"/>
      <scheme val="minor"/>
    </font>
    <font>
      <b/>
      <sz val="9"/>
      <color theme="0" tint="-0.14999847407452621"/>
      <name val="ＭＳ Ｐゴシック"/>
      <family val="3"/>
      <charset val="128"/>
      <scheme val="minor"/>
    </font>
    <font>
      <sz val="6"/>
      <color theme="0" tint="-0.14999847407452621"/>
      <name val="ＭＳ Ｐゴシック"/>
      <family val="3"/>
      <charset val="128"/>
      <scheme val="minor"/>
    </font>
    <font>
      <sz val="10"/>
      <name val="Arial"/>
      <family val="2"/>
    </font>
    <font>
      <sz val="7.5"/>
      <name val="Arial"/>
      <family val="2"/>
    </font>
    <font>
      <b/>
      <sz val="10"/>
      <name val="Arial"/>
      <family val="2"/>
    </font>
    <font>
      <b/>
      <sz val="10"/>
      <name val="ＭＳ Ｐゴシック"/>
      <family val="3"/>
      <charset val="128"/>
    </font>
    <font>
      <sz val="11"/>
      <name val="ＭＳ Ｐゴシック"/>
      <family val="3"/>
      <charset val="134"/>
      <scheme val="minor"/>
    </font>
    <font>
      <sz val="10.5"/>
      <name val="Arial"/>
      <family val="2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メイリオ"/>
      <family val="3"/>
      <charset val="128"/>
    </font>
    <font>
      <b/>
      <sz val="14"/>
      <name val="メイリオ"/>
      <family val="3"/>
      <charset val="128"/>
    </font>
    <font>
      <sz val="10"/>
      <name val="メイリオ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name val="メイリオ"/>
      <family val="3"/>
      <charset val="128"/>
    </font>
    <font>
      <b/>
      <sz val="10"/>
      <name val="ＭＳ Ｐ明朝"/>
      <family val="1"/>
      <charset val="128"/>
    </font>
    <font>
      <sz val="10"/>
      <name val="NSimSun"/>
      <family val="3"/>
      <charset val="134"/>
    </font>
    <font>
      <sz val="11"/>
      <color theme="1"/>
      <name val="メイリオ"/>
      <family val="3"/>
      <charset val="128"/>
    </font>
    <font>
      <sz val="8"/>
      <name val="メイリオ"/>
      <family val="3"/>
      <charset val="128"/>
    </font>
    <font>
      <sz val="8"/>
      <color theme="1"/>
      <name val="メイリオ"/>
      <family val="3"/>
      <charset val="128"/>
    </font>
    <font>
      <sz val="9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4"/>
      <name val="ＭＳ Ｐゴシック"/>
      <family val="3"/>
      <charset val="134"/>
      <scheme val="minor"/>
    </font>
    <font>
      <sz val="12"/>
      <name val="メイリオ"/>
      <family val="3"/>
      <charset val="128"/>
    </font>
    <font>
      <b/>
      <sz val="8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rgb="FFFF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80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0" xfId="0" applyFont="1" applyProtection="1">
      <alignment vertical="center"/>
    </xf>
    <xf numFmtId="1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7" fillId="0" borderId="0" xfId="0" applyFont="1" applyFill="1" applyProtection="1">
      <alignment vertical="center"/>
    </xf>
    <xf numFmtId="0" fontId="4" fillId="0" borderId="3" xfId="0" applyFont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</xf>
    <xf numFmtId="0" fontId="20" fillId="0" borderId="0" xfId="0" applyFont="1" applyFill="1" applyBorder="1" applyAlignment="1" applyProtection="1">
      <alignment vertical="center" wrapText="1"/>
    </xf>
    <xf numFmtId="0" fontId="22" fillId="0" borderId="0" xfId="0" applyFont="1" applyAlignment="1" applyProtection="1">
      <alignment vertical="top"/>
    </xf>
    <xf numFmtId="0" fontId="14" fillId="5" borderId="14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Alignment="1" applyProtection="1">
      <alignment vertical="center" wrapText="1"/>
    </xf>
    <xf numFmtId="0" fontId="7" fillId="0" borderId="0" xfId="0" applyFont="1" applyFill="1" applyBorder="1" applyProtection="1">
      <alignment vertical="center"/>
    </xf>
    <xf numFmtId="0" fontId="27" fillId="0" borderId="0" xfId="0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justify" wrapText="1" shrinkToFit="1"/>
    </xf>
    <xf numFmtId="0" fontId="24" fillId="0" borderId="0" xfId="0" applyFont="1" applyFill="1" applyBorder="1" applyAlignment="1" applyProtection="1">
      <alignment vertical="center" wrapText="1"/>
    </xf>
    <xf numFmtId="0" fontId="26" fillId="0" borderId="0" xfId="1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>
      <alignment vertical="center"/>
    </xf>
    <xf numFmtId="0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justify" vertical="center" wrapText="1"/>
    </xf>
    <xf numFmtId="0" fontId="34" fillId="0" borderId="11" xfId="0" applyFont="1" applyBorder="1" applyAlignment="1">
      <alignment horizontal="justify" vertical="center" wrapText="1"/>
    </xf>
    <xf numFmtId="0" fontId="34" fillId="0" borderId="11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justify" vertical="center" wrapText="1"/>
    </xf>
    <xf numFmtId="0" fontId="34" fillId="0" borderId="1" xfId="0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35" fillId="8" borderId="0" xfId="0" applyFont="1" applyFill="1">
      <alignment vertical="center"/>
    </xf>
    <xf numFmtId="0" fontId="31" fillId="12" borderId="3" xfId="0" applyFont="1" applyFill="1" applyBorder="1" applyAlignment="1">
      <alignment horizontal="left" vertical="center"/>
    </xf>
    <xf numFmtId="0" fontId="31" fillId="12" borderId="3" xfId="0" applyFont="1" applyFill="1" applyBorder="1" applyAlignment="1">
      <alignment horizontal="justify" vertical="center" wrapText="1"/>
    </xf>
    <xf numFmtId="0" fontId="31" fillId="12" borderId="3" xfId="0" applyNumberFormat="1" applyFont="1" applyFill="1" applyBorder="1" applyAlignment="1">
      <alignment horizontal="center" vertical="center" wrapText="1"/>
    </xf>
    <xf numFmtId="0" fontId="31" fillId="12" borderId="3" xfId="0" applyFont="1" applyFill="1" applyBorder="1" applyAlignment="1">
      <alignment horizontal="center" vertical="center" wrapText="1"/>
    </xf>
    <xf numFmtId="0" fontId="31" fillId="12" borderId="2" xfId="0" applyFont="1" applyFill="1" applyBorder="1" applyAlignment="1">
      <alignment horizontal="left" vertical="center"/>
    </xf>
    <xf numFmtId="0" fontId="31" fillId="12" borderId="2" xfId="0" applyFont="1" applyFill="1" applyBorder="1" applyAlignment="1">
      <alignment horizontal="justify" vertical="center" wrapText="1"/>
    </xf>
    <xf numFmtId="0" fontId="31" fillId="12" borderId="2" xfId="0" applyNumberFormat="1" applyFont="1" applyFill="1" applyBorder="1" applyAlignment="1">
      <alignment horizontal="center" vertical="center" wrapText="1"/>
    </xf>
    <xf numFmtId="0" fontId="31" fillId="12" borderId="2" xfId="0" applyFont="1" applyFill="1" applyBorder="1" applyAlignment="1">
      <alignment horizontal="center" vertical="center" wrapText="1"/>
    </xf>
    <xf numFmtId="0" fontId="35" fillId="2" borderId="0" xfId="0" applyFont="1" applyFill="1">
      <alignment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>
      <alignment vertical="center"/>
    </xf>
    <xf numFmtId="0" fontId="29" fillId="0" borderId="12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justify" wrapText="1" shrinkToFit="1"/>
    </xf>
    <xf numFmtId="0" fontId="7" fillId="0" borderId="1" xfId="0" applyFont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shrinkToFit="1"/>
    </xf>
    <xf numFmtId="0" fontId="38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left" vertical="center"/>
    </xf>
    <xf numFmtId="0" fontId="41" fillId="0" borderId="14" xfId="0" applyFont="1" applyBorder="1" applyAlignment="1" applyProtection="1">
      <alignment horizontal="center" vertical="center"/>
    </xf>
    <xf numFmtId="0" fontId="40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40" fillId="0" borderId="0" xfId="0" applyFo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29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 wrapText="1"/>
    </xf>
    <xf numFmtId="0" fontId="29" fillId="5" borderId="0" xfId="0" applyFont="1" applyFill="1">
      <alignment vertical="center"/>
    </xf>
    <xf numFmtId="0" fontId="7" fillId="13" borderId="0" xfId="0" applyFont="1" applyFill="1" applyProtection="1">
      <alignment vertical="center"/>
    </xf>
    <xf numFmtId="176" fontId="31" fillId="6" borderId="3" xfId="0" applyNumberFormat="1" applyFont="1" applyFill="1" applyBorder="1" applyAlignment="1">
      <alignment horizontal="center" vertical="center"/>
    </xf>
    <xf numFmtId="0" fontId="32" fillId="6" borderId="1" xfId="0" applyFont="1" applyFill="1" applyBorder="1" applyAlignment="1">
      <alignment horizontal="center" vertical="center" wrapText="1"/>
    </xf>
    <xf numFmtId="176" fontId="31" fillId="6" borderId="2" xfId="0" applyNumberFormat="1" applyFont="1" applyFill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 applyProtection="1">
      <alignment horizontal="center" vertical="center"/>
    </xf>
    <xf numFmtId="0" fontId="48" fillId="0" borderId="1" xfId="0" applyFont="1" applyFill="1" applyBorder="1" applyAlignment="1" applyProtection="1">
      <alignment horizontal="center" vertical="center"/>
    </xf>
    <xf numFmtId="0" fontId="48" fillId="0" borderId="3" xfId="0" applyFont="1" applyFill="1" applyBorder="1" applyAlignment="1" applyProtection="1">
      <alignment horizontal="center" vertical="center"/>
    </xf>
    <xf numFmtId="0" fontId="48" fillId="0" borderId="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 shrinkToFit="1"/>
    </xf>
    <xf numFmtId="0" fontId="19" fillId="0" borderId="2" xfId="0" applyFont="1" applyFill="1" applyBorder="1" applyAlignment="1" applyProtection="1">
      <alignment horizontal="center" vertical="center" shrinkToFit="1"/>
    </xf>
    <xf numFmtId="0" fontId="6" fillId="0" borderId="0" xfId="0" applyFont="1" applyFill="1" applyBorder="1" applyAlignment="1" applyProtection="1">
      <alignment horizontal="center" vertical="center" shrinkToFit="1"/>
    </xf>
    <xf numFmtId="0" fontId="12" fillId="0" borderId="0" xfId="0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center" vertical="center" shrinkToFit="1"/>
    </xf>
    <xf numFmtId="0" fontId="12" fillId="5" borderId="19" xfId="0" applyFont="1" applyFill="1" applyBorder="1" applyAlignment="1" applyProtection="1">
      <alignment horizontal="center" vertical="top" wrapText="1"/>
    </xf>
    <xf numFmtId="0" fontId="12" fillId="0" borderId="0" xfId="0" applyFont="1" applyFill="1" applyBorder="1" applyAlignment="1" applyProtection="1">
      <alignment vertical="top" wrapText="1"/>
    </xf>
    <xf numFmtId="0" fontId="8" fillId="0" borderId="2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justify" wrapText="1" shrinkToFit="1"/>
    </xf>
    <xf numFmtId="0" fontId="8" fillId="0" borderId="31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37" fillId="5" borderId="27" xfId="0" applyFont="1" applyFill="1" applyBorder="1" applyAlignment="1" applyProtection="1">
      <alignment horizontal="center" vertical="center" wrapText="1"/>
      <protection locked="0"/>
    </xf>
    <xf numFmtId="0" fontId="37" fillId="5" borderId="28" xfId="0" applyFont="1" applyFill="1" applyBorder="1" applyAlignment="1" applyProtection="1">
      <alignment horizontal="center" vertical="center" wrapText="1"/>
      <protection locked="0"/>
    </xf>
    <xf numFmtId="0" fontId="52" fillId="0" borderId="29" xfId="0" applyFont="1" applyFill="1" applyBorder="1" applyAlignment="1" applyProtection="1">
      <alignment horizontal="center" vertical="justify" wrapText="1" shrinkToFit="1"/>
    </xf>
    <xf numFmtId="0" fontId="52" fillId="0" borderId="1" xfId="0" applyFont="1" applyFill="1" applyBorder="1" applyAlignment="1" applyProtection="1">
      <alignment horizontal="center" vertical="justify" wrapText="1" shrinkToFit="1"/>
    </xf>
    <xf numFmtId="0" fontId="52" fillId="0" borderId="30" xfId="0" applyFont="1" applyFill="1" applyBorder="1" applyAlignment="1" applyProtection="1">
      <alignment horizontal="center" vertical="justify" wrapText="1" shrinkToFit="1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center" vertical="center"/>
    </xf>
    <xf numFmtId="0" fontId="48" fillId="0" borderId="8" xfId="0" applyFont="1" applyFill="1" applyBorder="1" applyAlignment="1" applyProtection="1">
      <alignment horizontal="center" vertical="center"/>
    </xf>
    <xf numFmtId="0" fontId="48" fillId="0" borderId="6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left" vertical="center" shrinkToFit="1"/>
    </xf>
    <xf numFmtId="0" fontId="8" fillId="0" borderId="4" xfId="0" applyFont="1" applyFill="1" applyBorder="1" applyAlignment="1" applyProtection="1">
      <alignment horizontal="left" vertical="center" shrinkToFit="1"/>
    </xf>
    <xf numFmtId="0" fontId="48" fillId="0" borderId="9" xfId="0" applyFont="1" applyFill="1" applyBorder="1" applyAlignment="1" applyProtection="1">
      <alignment horizontal="left" vertical="center" shrinkToFit="1"/>
    </xf>
    <xf numFmtId="0" fontId="48" fillId="0" borderId="5" xfId="0" applyFont="1" applyFill="1" applyBorder="1" applyAlignment="1" applyProtection="1">
      <alignment horizontal="left" vertical="center" shrinkToFit="1"/>
    </xf>
    <xf numFmtId="0" fontId="40" fillId="5" borderId="16" xfId="0" applyFont="1" applyFill="1" applyBorder="1" applyAlignment="1" applyProtection="1">
      <alignment horizontal="center" vertical="top" wrapText="1"/>
      <protection locked="0"/>
    </xf>
    <xf numFmtId="0" fontId="40" fillId="5" borderId="17" xfId="0" applyFont="1" applyFill="1" applyBorder="1" applyAlignment="1" applyProtection="1">
      <alignment horizontal="center" vertical="top" wrapText="1"/>
      <protection locked="0"/>
    </xf>
    <xf numFmtId="0" fontId="40" fillId="0" borderId="11" xfId="0" applyFont="1" applyFill="1" applyBorder="1" applyAlignment="1" applyProtection="1">
      <alignment horizontal="center" vertical="center"/>
    </xf>
    <xf numFmtId="0" fontId="48" fillId="0" borderId="18" xfId="0" applyFont="1" applyFill="1" applyBorder="1" applyAlignment="1" applyProtection="1">
      <alignment horizontal="center" vertical="center"/>
    </xf>
    <xf numFmtId="0" fontId="36" fillId="13" borderId="0" xfId="0" applyFont="1" applyFill="1" applyAlignment="1" applyProtection="1">
      <alignment horizontal="center" vertical="center" wrapText="1"/>
    </xf>
    <xf numFmtId="0" fontId="36" fillId="13" borderId="0" xfId="0" applyFont="1" applyFill="1" applyAlignment="1" applyProtection="1">
      <alignment horizontal="center" vertical="center"/>
    </xf>
    <xf numFmtId="0" fontId="40" fillId="0" borderId="0" xfId="0" applyFont="1" applyFill="1" applyBorder="1" applyAlignment="1" applyProtection="1">
      <alignment horizontal="left" vertical="top" wrapText="1"/>
    </xf>
    <xf numFmtId="0" fontId="48" fillId="0" borderId="10" xfId="0" applyFont="1" applyFill="1" applyBorder="1" applyAlignment="1" applyProtection="1">
      <alignment horizontal="left" vertical="center" shrinkToFit="1"/>
    </xf>
    <xf numFmtId="0" fontId="48" fillId="0" borderId="0" xfId="0" applyFont="1" applyFill="1" applyBorder="1" applyAlignment="1" applyProtection="1">
      <alignment horizontal="left" vertical="center" shrinkToFit="1"/>
    </xf>
    <xf numFmtId="0" fontId="13" fillId="0" borderId="0" xfId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0" fontId="42" fillId="0" borderId="11" xfId="0" applyFont="1" applyFill="1" applyBorder="1" applyAlignment="1" applyProtection="1">
      <alignment horizontal="center" vertical="center" shrinkToFit="1"/>
    </xf>
    <xf numFmtId="0" fontId="42" fillId="0" borderId="12" xfId="0" applyFont="1" applyFill="1" applyBorder="1" applyAlignment="1" applyProtection="1">
      <alignment horizontal="center" vertical="center" shrinkToFi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45" fillId="0" borderId="11" xfId="0" applyFont="1" applyBorder="1" applyAlignment="1" applyProtection="1">
      <alignment horizontal="center" vertical="center" wrapText="1"/>
    </xf>
    <xf numFmtId="0" fontId="45" fillId="0" borderId="12" xfId="0" applyFont="1" applyBorder="1" applyAlignment="1" applyProtection="1">
      <alignment horizontal="center" vertical="center" wrapText="1"/>
    </xf>
    <xf numFmtId="0" fontId="42" fillId="0" borderId="11" xfId="0" applyFont="1" applyFill="1" applyBorder="1" applyAlignment="1" applyProtection="1">
      <alignment horizontal="center" vertical="center" wrapText="1" shrinkToFit="1"/>
    </xf>
    <xf numFmtId="0" fontId="6" fillId="0" borderId="15" xfId="0" applyFont="1" applyFill="1" applyBorder="1" applyAlignment="1" applyProtection="1">
      <alignment horizontal="center" vertical="center" wrapText="1" shrinkToFit="1"/>
    </xf>
    <xf numFmtId="0" fontId="36" fillId="0" borderId="20" xfId="0" applyFont="1" applyBorder="1" applyAlignment="1" applyProtection="1">
      <alignment horizontal="center" vertical="center"/>
    </xf>
    <xf numFmtId="0" fontId="36" fillId="0" borderId="21" xfId="0" applyFont="1" applyBorder="1" applyAlignment="1" applyProtection="1">
      <alignment horizontal="center" vertical="center"/>
    </xf>
    <xf numFmtId="0" fontId="36" fillId="0" borderId="22" xfId="0" applyFont="1" applyBorder="1" applyAlignment="1" applyProtection="1">
      <alignment horizontal="center" vertical="center"/>
    </xf>
    <xf numFmtId="0" fontId="51" fillId="0" borderId="23" xfId="0" applyFont="1" applyBorder="1" applyAlignment="1" applyProtection="1">
      <alignment horizontal="center" vertical="center"/>
    </xf>
    <xf numFmtId="0" fontId="51" fillId="0" borderId="24" xfId="0" applyFont="1" applyBorder="1" applyAlignment="1" applyProtection="1">
      <alignment horizontal="center" vertical="center"/>
    </xf>
    <xf numFmtId="0" fontId="51" fillId="0" borderId="25" xfId="0" applyFont="1" applyBorder="1" applyAlignment="1" applyProtection="1">
      <alignment horizontal="center" vertical="center"/>
    </xf>
    <xf numFmtId="0" fontId="39" fillId="0" borderId="23" xfId="0" applyFont="1" applyBorder="1" applyAlignment="1" applyProtection="1">
      <alignment horizontal="center" vertical="center"/>
    </xf>
    <xf numFmtId="0" fontId="39" fillId="0" borderId="24" xfId="0" applyFont="1" applyBorder="1" applyAlignment="1" applyProtection="1">
      <alignment horizontal="center" vertical="center"/>
    </xf>
    <xf numFmtId="0" fontId="39" fillId="0" borderId="25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/>
    </xf>
    <xf numFmtId="0" fontId="31" fillId="12" borderId="7" xfId="0" applyFont="1" applyFill="1" applyBorder="1" applyAlignment="1">
      <alignment horizontal="center" vertical="center" wrapText="1"/>
    </xf>
    <xf numFmtId="0" fontId="31" fillId="12" borderId="8" xfId="0" applyFont="1" applyFill="1" applyBorder="1" applyAlignment="1">
      <alignment horizontal="center" vertical="center" wrapText="1"/>
    </xf>
    <xf numFmtId="0" fontId="31" fillId="12" borderId="9" xfId="0" applyFont="1" applyFill="1" applyBorder="1" applyAlignment="1">
      <alignment horizontal="center" vertical="center" wrapText="1"/>
    </xf>
    <xf numFmtId="0" fontId="31" fillId="12" borderId="6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9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8"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CCCCFF"/>
        </patternFill>
      </fill>
    </dxf>
    <dxf>
      <fill>
        <patternFill>
          <fgColor rgb="FFFFCCFF"/>
          <bgColor rgb="FFFFCCFF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99FF"/>
      <color rgb="FFFFCCCC"/>
      <color rgb="FFFFCCFF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800350" y="1244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800350" y="1244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800350" y="1347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800350" y="1347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0</xdr:colOff>
      <xdr:row>54</xdr:row>
      <xdr:rowOff>0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772525" y="1244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0</xdr:colOff>
      <xdr:row>54</xdr:row>
      <xdr:rowOff>0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772525" y="1244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0</xdr:colOff>
      <xdr:row>54</xdr:row>
      <xdr:rowOff>0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772525" y="1347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800350" y="2255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2800350" y="2255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0</xdr:colOff>
      <xdr:row>54</xdr:row>
      <xdr:rowOff>0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772525" y="22555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4</xdr:row>
      <xdr:rowOff>0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49101" y="131415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4</xdr:row>
      <xdr:rowOff>0</xdr:rowOff>
    </xdr:from>
    <xdr:ext cx="184731" cy="264560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49101" y="131415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4</xdr:row>
      <xdr:rowOff>0</xdr:rowOff>
    </xdr:from>
    <xdr:ext cx="184731" cy="264560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49101" y="131415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4</xdr:row>
      <xdr:rowOff>0</xdr:rowOff>
    </xdr:from>
    <xdr:ext cx="184731" cy="264560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49101" y="131415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0</xdr:colOff>
      <xdr:row>4</xdr:row>
      <xdr:rowOff>0</xdr:rowOff>
    </xdr:from>
    <xdr:ext cx="184731" cy="264560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195646" y="131415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0</xdr:colOff>
      <xdr:row>4</xdr:row>
      <xdr:rowOff>0</xdr:rowOff>
    </xdr:from>
    <xdr:ext cx="184731" cy="264560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195646" y="131415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0</xdr:colOff>
      <xdr:row>4</xdr:row>
      <xdr:rowOff>0</xdr:rowOff>
    </xdr:from>
    <xdr:ext cx="184731" cy="264560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195646" y="131415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4</xdr:row>
      <xdr:rowOff>0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649101" y="131415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4</xdr:row>
      <xdr:rowOff>0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649101" y="131415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322384</xdr:colOff>
      <xdr:row>46</xdr:row>
      <xdr:rowOff>29307</xdr:rowOff>
    </xdr:from>
    <xdr:to>
      <xdr:col>3</xdr:col>
      <xdr:colOff>679939</xdr:colOff>
      <xdr:row>48</xdr:row>
      <xdr:rowOff>11723</xdr:rowOff>
    </xdr:to>
    <xdr:sp macro="" textlink="">
      <xdr:nvSpPr>
        <xdr:cNvPr id="27" name="屈折矢印 26"/>
        <xdr:cNvSpPr/>
      </xdr:nvSpPr>
      <xdr:spPr>
        <a:xfrm flipH="1">
          <a:off x="1252024" y="11230707"/>
          <a:ext cx="357555" cy="424376"/>
        </a:xfrm>
        <a:prstGeom prst="bentUpArrow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82062</xdr:colOff>
      <xdr:row>0</xdr:row>
      <xdr:rowOff>234462</xdr:rowOff>
    </xdr:from>
    <xdr:to>
      <xdr:col>3</xdr:col>
      <xdr:colOff>223631</xdr:colOff>
      <xdr:row>0</xdr:row>
      <xdr:rowOff>750278</xdr:rowOff>
    </xdr:to>
    <xdr:sp macro="" textlink="">
      <xdr:nvSpPr>
        <xdr:cNvPr id="29" name="テキスト ボックス 28"/>
        <xdr:cNvSpPr txBox="1"/>
      </xdr:nvSpPr>
      <xdr:spPr>
        <a:xfrm>
          <a:off x="82062" y="234462"/>
          <a:ext cx="1549612" cy="515816"/>
        </a:xfrm>
        <a:prstGeom prst="rect">
          <a:avLst/>
        </a:prstGeom>
        <a:solidFill>
          <a:schemeClr val="bg1"/>
        </a:solidFill>
        <a:ln w="254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2800"/>
            <a:t>STEP</a:t>
          </a:r>
          <a:r>
            <a:rPr kumimoji="1" lang="ja-JP" altLang="en-US" sz="2800" baseline="0"/>
            <a:t> </a:t>
          </a:r>
          <a:r>
            <a:rPr kumimoji="1" lang="en-US" altLang="ja-JP" sz="2800"/>
            <a:t>5</a:t>
          </a:r>
          <a:endParaRPr kumimoji="1" lang="ja-JP" altLang="en-US" sz="2800"/>
        </a:p>
      </xdr:txBody>
    </xdr:sp>
    <xdr:clientData/>
  </xdr:twoCellAnchor>
  <xdr:twoCellAnchor>
    <xdr:from>
      <xdr:col>3</xdr:col>
      <xdr:colOff>323530</xdr:colOff>
      <xdr:row>0</xdr:row>
      <xdr:rowOff>40650</xdr:rowOff>
    </xdr:from>
    <xdr:to>
      <xdr:col>17</xdr:col>
      <xdr:colOff>66261</xdr:colOff>
      <xdr:row>2</xdr:row>
      <xdr:rowOff>66261</xdr:rowOff>
    </xdr:to>
    <xdr:sp macro="" textlink="">
      <xdr:nvSpPr>
        <xdr:cNvPr id="30" name="テキスト ボックス 29"/>
        <xdr:cNvSpPr txBox="1"/>
      </xdr:nvSpPr>
      <xdr:spPr>
        <a:xfrm>
          <a:off x="1963487" y="40650"/>
          <a:ext cx="6932035" cy="11106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キャリア支援日本語コース  履修申請準備シート</a:t>
          </a:r>
        </a:p>
        <a:p>
          <a:r>
            <a:rPr kumimoji="1" lang="en-US" altLang="ja-JP" sz="1600"/>
            <a:t>Registration preparation sheet for Japanese for Professional Purposes</a:t>
          </a:r>
        </a:p>
        <a:p>
          <a:r>
            <a:rPr kumimoji="1" lang="ja-JP" altLang="en-US" sz="1600"/>
            <a:t>就业支援日語课程选课申请准备表</a:t>
          </a:r>
        </a:p>
      </xdr:txBody>
    </xdr:sp>
    <xdr:clientData/>
  </xdr:twoCellAnchor>
  <xdr:twoCellAnchor>
    <xdr:from>
      <xdr:col>0</xdr:col>
      <xdr:colOff>124239</xdr:colOff>
      <xdr:row>5</xdr:row>
      <xdr:rowOff>8282</xdr:rowOff>
    </xdr:from>
    <xdr:to>
      <xdr:col>17</xdr:col>
      <xdr:colOff>7042</xdr:colOff>
      <xdr:row>15</xdr:row>
      <xdr:rowOff>120924</xdr:rowOff>
    </xdr:to>
    <xdr:sp macro="" textlink="">
      <xdr:nvSpPr>
        <xdr:cNvPr id="25" name="正方形/長方形 24"/>
        <xdr:cNvSpPr/>
      </xdr:nvSpPr>
      <xdr:spPr>
        <a:xfrm>
          <a:off x="124239" y="1739347"/>
          <a:ext cx="8712064" cy="2895599"/>
        </a:xfrm>
        <a:prstGeom prst="rect">
          <a:avLst/>
        </a:prstGeom>
        <a:noFill/>
        <a:ln w="1905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132521</xdr:colOff>
      <xdr:row>15</xdr:row>
      <xdr:rowOff>231912</xdr:rowOff>
    </xdr:from>
    <xdr:to>
      <xdr:col>17</xdr:col>
      <xdr:colOff>7041</xdr:colOff>
      <xdr:row>43</xdr:row>
      <xdr:rowOff>0</xdr:rowOff>
    </xdr:to>
    <xdr:sp macro="" textlink="">
      <xdr:nvSpPr>
        <xdr:cNvPr id="26" name="正方形/長方形 25"/>
        <xdr:cNvSpPr/>
      </xdr:nvSpPr>
      <xdr:spPr>
        <a:xfrm>
          <a:off x="132521" y="4745934"/>
          <a:ext cx="8703781" cy="5681870"/>
        </a:xfrm>
        <a:prstGeom prst="rect">
          <a:avLst/>
        </a:prstGeom>
        <a:noFill/>
        <a:ln w="1905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43</xdr:row>
      <xdr:rowOff>182218</xdr:rowOff>
    </xdr:from>
    <xdr:to>
      <xdr:col>16</xdr:col>
      <xdr:colOff>653085</xdr:colOff>
      <xdr:row>53</xdr:row>
      <xdr:rowOff>91109</xdr:rowOff>
    </xdr:to>
    <xdr:sp macro="" textlink="">
      <xdr:nvSpPr>
        <xdr:cNvPr id="28" name="正方形/長方形 27"/>
        <xdr:cNvSpPr/>
      </xdr:nvSpPr>
      <xdr:spPr>
        <a:xfrm>
          <a:off x="140804" y="10610022"/>
          <a:ext cx="8687216" cy="2020957"/>
        </a:xfrm>
        <a:prstGeom prst="rect">
          <a:avLst/>
        </a:prstGeom>
        <a:noFill/>
        <a:ln w="1905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491990" y="1249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491990" y="1249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491990" y="1249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91990" y="1249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0</xdr:colOff>
      <xdr:row>54</xdr:row>
      <xdr:rowOff>0</xdr:rowOff>
    </xdr:from>
    <xdr:ext cx="184731" cy="264560"/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040880" y="1249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0</xdr:colOff>
      <xdr:row>54</xdr:row>
      <xdr:rowOff>0</xdr:rowOff>
    </xdr:from>
    <xdr:ext cx="184731" cy="264560"/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7040880" y="1249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0</xdr:colOff>
      <xdr:row>54</xdr:row>
      <xdr:rowOff>0</xdr:rowOff>
    </xdr:from>
    <xdr:ext cx="184731" cy="264560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7040880" y="1249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491990" y="1249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</xdr:col>
      <xdr:colOff>476250</xdr:colOff>
      <xdr:row>54</xdr:row>
      <xdr:rowOff>0</xdr:rowOff>
    </xdr:from>
    <xdr:ext cx="184731" cy="264560"/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4491990" y="1249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0</xdr:colOff>
      <xdr:row>54</xdr:row>
      <xdr:rowOff>0</xdr:rowOff>
    </xdr:from>
    <xdr:ext cx="184731" cy="264560"/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040880" y="1249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6</xdr:col>
      <xdr:colOff>476250</xdr:colOff>
      <xdr:row>53</xdr:row>
      <xdr:rowOff>0</xdr:rowOff>
    </xdr:from>
    <xdr:ext cx="184731" cy="264560"/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050030" y="1226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6</xdr:col>
      <xdr:colOff>476250</xdr:colOff>
      <xdr:row>53</xdr:row>
      <xdr:rowOff>0</xdr:rowOff>
    </xdr:from>
    <xdr:ext cx="184731" cy="264560"/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050030" y="1226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6</xdr:col>
      <xdr:colOff>476250</xdr:colOff>
      <xdr:row>53</xdr:row>
      <xdr:rowOff>0</xdr:rowOff>
    </xdr:from>
    <xdr:ext cx="184731" cy="264560"/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050030" y="1226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6</xdr:col>
      <xdr:colOff>476250</xdr:colOff>
      <xdr:row>53</xdr:row>
      <xdr:rowOff>0</xdr:rowOff>
    </xdr:from>
    <xdr:ext cx="184731" cy="264560"/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050030" y="1226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0</xdr:colOff>
      <xdr:row>53</xdr:row>
      <xdr:rowOff>0</xdr:rowOff>
    </xdr:from>
    <xdr:ext cx="184731" cy="264560"/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713220" y="1226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0</xdr:colOff>
      <xdr:row>53</xdr:row>
      <xdr:rowOff>0</xdr:rowOff>
    </xdr:from>
    <xdr:ext cx="184731" cy="264560"/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713220" y="1226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0</xdr:colOff>
      <xdr:row>53</xdr:row>
      <xdr:rowOff>0</xdr:rowOff>
    </xdr:from>
    <xdr:ext cx="184731" cy="264560"/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713220" y="1226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6</xdr:col>
      <xdr:colOff>476250</xdr:colOff>
      <xdr:row>53</xdr:row>
      <xdr:rowOff>0</xdr:rowOff>
    </xdr:from>
    <xdr:ext cx="184731" cy="264560"/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050030" y="1226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6</xdr:col>
      <xdr:colOff>476250</xdr:colOff>
      <xdr:row>53</xdr:row>
      <xdr:rowOff>0</xdr:rowOff>
    </xdr:from>
    <xdr:ext cx="184731" cy="264560"/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4050030" y="1226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0</xdr:colOff>
      <xdr:row>53</xdr:row>
      <xdr:rowOff>0</xdr:rowOff>
    </xdr:from>
    <xdr:ext cx="184731" cy="264560"/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713220" y="1226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327660</xdr:colOff>
      <xdr:row>4</xdr:row>
      <xdr:rowOff>76200</xdr:rowOff>
    </xdr:from>
    <xdr:to>
      <xdr:col>11</xdr:col>
      <xdr:colOff>870060</xdr:colOff>
      <xdr:row>40</xdr:row>
      <xdr:rowOff>88779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68340" y="1181100"/>
          <a:ext cx="4200000" cy="6047619"/>
        </a:xfrm>
        <a:prstGeom prst="rect">
          <a:avLst/>
        </a:prstGeom>
        <a:ln w="158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forms.gle/JRzXrBQaZafHLKZ1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A57"/>
  <sheetViews>
    <sheetView showGridLines="0" showRowColHeaders="0" tabSelected="1" view="pageBreakPreview" topLeftCell="A13" zoomScale="130" zoomScaleNormal="130" zoomScaleSheetLayoutView="130" workbookViewId="0">
      <selection activeCell="S21" sqref="S21"/>
    </sheetView>
  </sheetViews>
  <sheetFormatPr defaultColWidth="9" defaultRowHeight="13.2" x14ac:dyDescent="0.2"/>
  <cols>
    <col min="1" max="1" width="1.88671875" style="2" customWidth="1"/>
    <col min="2" max="2" width="10.44140625" style="2" customWidth="1"/>
    <col min="3" max="3" width="9.109375" style="4" customWidth="1"/>
    <col min="4" max="4" width="11.77734375" style="2" customWidth="1"/>
    <col min="5" max="5" width="9.21875" style="2" customWidth="1"/>
    <col min="6" max="7" width="9.6640625" style="2" customWidth="1"/>
    <col min="8" max="8" width="3.77734375" style="2" customWidth="1"/>
    <col min="9" max="9" width="3.21875" style="2" customWidth="1"/>
    <col min="10" max="12" width="3.77734375" style="2" customWidth="1"/>
    <col min="13" max="13" width="8.88671875" style="4" customWidth="1"/>
    <col min="14" max="14" width="8.88671875" style="2" customWidth="1"/>
    <col min="15" max="15" width="4.77734375" style="2" customWidth="1"/>
    <col min="16" max="16" width="4.33203125" style="2" customWidth="1"/>
    <col min="17" max="17" width="9.21875" style="2" customWidth="1"/>
    <col min="18" max="16384" width="9" style="2"/>
  </cols>
  <sheetData>
    <row r="1" spans="2:27" ht="80.400000000000006" customHeight="1" x14ac:dyDescent="0.2">
      <c r="B1" s="100"/>
      <c r="C1" s="144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00"/>
    </row>
    <row r="2" spans="2:27" ht="5.25" customHeight="1" thickBot="1" x14ac:dyDescent="0.25">
      <c r="C2" s="79"/>
      <c r="E2" s="29"/>
      <c r="F2" s="150"/>
      <c r="G2" s="150"/>
      <c r="H2" s="150"/>
      <c r="I2" s="150"/>
      <c r="J2" s="150"/>
      <c r="K2" s="150"/>
      <c r="L2" s="150"/>
      <c r="M2" s="150"/>
      <c r="N2" s="150"/>
      <c r="O2" s="3"/>
    </row>
    <row r="3" spans="2:27" ht="19.95" customHeight="1" x14ac:dyDescent="0.2">
      <c r="B3" s="161" t="s">
        <v>214</v>
      </c>
      <c r="C3" s="162"/>
      <c r="D3" s="162"/>
      <c r="E3" s="163"/>
      <c r="F3" s="170" t="s">
        <v>121</v>
      </c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1"/>
    </row>
    <row r="4" spans="2:27" ht="19.95" customHeight="1" thickBot="1" x14ac:dyDescent="0.25">
      <c r="B4" s="164" t="s">
        <v>100</v>
      </c>
      <c r="C4" s="165"/>
      <c r="D4" s="165"/>
      <c r="E4" s="166"/>
      <c r="F4" s="167" t="s">
        <v>122</v>
      </c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9"/>
      <c r="R4" s="7"/>
    </row>
    <row r="5" spans="2:27" ht="12" customHeight="1" x14ac:dyDescent="0.2">
      <c r="C5" s="93"/>
      <c r="P5" s="7"/>
    </row>
    <row r="6" spans="2:27" ht="19.95" customHeight="1" x14ac:dyDescent="0.2">
      <c r="B6" s="32" t="s">
        <v>209</v>
      </c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2:27" ht="6" customHeight="1" thickBot="1" x14ac:dyDescent="0.25">
      <c r="B7" s="85"/>
      <c r="C7" s="88"/>
      <c r="D7" s="83"/>
      <c r="E7" s="39"/>
      <c r="F7" s="83"/>
      <c r="G7" s="39"/>
      <c r="H7" s="39"/>
      <c r="I7" s="39"/>
      <c r="J7" s="39"/>
      <c r="K7" s="39"/>
      <c r="L7" s="39"/>
      <c r="M7" s="39"/>
      <c r="N7" s="39"/>
    </row>
    <row r="8" spans="2:27" ht="18.600000000000001" customHeight="1" thickTop="1" thickBot="1" x14ac:dyDescent="0.25">
      <c r="B8" s="89" t="s">
        <v>174</v>
      </c>
      <c r="C8" s="2" t="s">
        <v>107</v>
      </c>
      <c r="M8" s="6"/>
      <c r="N8" s="5"/>
    </row>
    <row r="9" spans="2:27" ht="18.600000000000001" customHeight="1" thickTop="1" x14ac:dyDescent="0.2">
      <c r="B9" s="94" t="s">
        <v>173</v>
      </c>
      <c r="F9" s="7"/>
      <c r="M9" s="6"/>
      <c r="N9" s="5"/>
    </row>
    <row r="10" spans="2:27" ht="18.600000000000001" customHeight="1" x14ac:dyDescent="0.2">
      <c r="B10" s="2" t="s">
        <v>179</v>
      </c>
      <c r="F10" s="7"/>
      <c r="M10" s="6"/>
      <c r="N10" s="5"/>
    </row>
    <row r="11" spans="2:27" ht="8.25" customHeight="1" x14ac:dyDescent="0.2">
      <c r="B11" s="85"/>
      <c r="C11" s="2"/>
      <c r="F11" s="7"/>
      <c r="M11" s="6"/>
      <c r="N11" s="5"/>
    </row>
    <row r="12" spans="2:27" ht="33" customHeight="1" x14ac:dyDescent="0.2">
      <c r="C12" s="110"/>
      <c r="D12" s="154" t="s">
        <v>210</v>
      </c>
      <c r="E12" s="155"/>
      <c r="F12" s="155"/>
      <c r="G12" s="156"/>
      <c r="I12" s="27"/>
      <c r="J12" s="35"/>
      <c r="K12" s="35"/>
      <c r="L12" s="35"/>
      <c r="M12" s="35"/>
      <c r="N12" s="33"/>
      <c r="O12" s="24" ph="1"/>
      <c r="P12" s="2" ph="1"/>
      <c r="Q12" s="2" ph="1"/>
      <c r="R12" s="2" ph="1"/>
      <c r="V12" s="2" ph="1"/>
      <c r="W12" s="2" ph="1"/>
      <c r="X12" s="2" ph="1"/>
      <c r="Y12" s="2" ph="1"/>
      <c r="Z12" s="2" ph="1"/>
      <c r="AA12" s="2" ph="1"/>
    </row>
    <row r="13" spans="2:27" ht="30.75" customHeight="1" thickBot="1" x14ac:dyDescent="0.25">
      <c r="C13" s="80"/>
      <c r="D13" s="157" t="s">
        <v>8</v>
      </c>
      <c r="E13" s="158"/>
      <c r="F13" s="9" t="s">
        <v>211</v>
      </c>
      <c r="G13" s="9" t="s">
        <v>212</v>
      </c>
      <c r="I13" s="36"/>
      <c r="J13" s="36"/>
      <c r="K13" s="36"/>
      <c r="L13" s="36"/>
      <c r="M13" s="36"/>
      <c r="N13" s="8" ph="1"/>
      <c r="O13" s="24" ph="1"/>
      <c r="P13" s="2" ph="1"/>
      <c r="Q13" s="2" ph="1"/>
      <c r="R13" s="2" ph="1"/>
      <c r="V13" s="2" ph="1"/>
      <c r="W13" s="2" ph="1"/>
      <c r="X13" s="2" ph="1"/>
      <c r="Y13" s="2" ph="1"/>
      <c r="Z13" s="2" ph="1"/>
      <c r="AA13" s="2" ph="1"/>
    </row>
    <row r="14" spans="2:27" ht="33" customHeight="1" thickTop="1" thickBot="1" x14ac:dyDescent="0.3">
      <c r="C14" s="111"/>
      <c r="D14" s="159" t="s">
        <v>99</v>
      </c>
      <c r="E14" s="160"/>
      <c r="F14" s="25" ph="1">
        <v>0</v>
      </c>
      <c r="G14" s="25" ph="1">
        <v>0</v>
      </c>
      <c r="I14" s="27"/>
      <c r="J14" s="37"/>
      <c r="K14" s="37"/>
      <c r="L14" s="37"/>
      <c r="M14" s="37"/>
      <c r="N14" s="34" ph="1"/>
      <c r="O14" s="24" ph="1"/>
      <c r="P14" s="2" ph="1"/>
      <c r="Q14" s="2" ph="1"/>
      <c r="R14" s="2" ph="1"/>
      <c r="V14" s="2" ph="1"/>
      <c r="W14" s="2" ph="1"/>
      <c r="X14" s="2" ph="1"/>
      <c r="Y14" s="2" ph="1"/>
      <c r="Z14" s="2" ph="1"/>
      <c r="AA14" s="2" ph="1"/>
    </row>
    <row r="15" spans="2:27" ht="33" customHeight="1" thickTop="1" x14ac:dyDescent="0.2">
      <c r="C15" s="111"/>
      <c r="D15" s="152" t="s">
        <v>109</v>
      </c>
      <c r="E15" s="153"/>
      <c r="F15" s="112" t="str">
        <f>VLOOKUP(F14,PTscore!$A$4:$B$104,2,FALSE)</f>
        <v>J1</v>
      </c>
      <c r="G15" s="112" t="str">
        <f>VLOOKUP(G14,PTscore!$D$4:$E$104,2,FALSE)</f>
        <v>K1</v>
      </c>
      <c r="H15" s="7"/>
      <c r="I15" s="28"/>
      <c r="J15" s="38"/>
      <c r="K15" s="37"/>
      <c r="L15" s="37"/>
      <c r="M15" s="37"/>
      <c r="N15" s="8"/>
      <c r="O15" s="24"/>
    </row>
    <row r="16" spans="2:27" ht="19.5" customHeight="1" thickBot="1" x14ac:dyDescent="0.25">
      <c r="C16" s="111"/>
      <c r="D16" s="113"/>
      <c r="E16" s="113"/>
      <c r="F16" s="114"/>
      <c r="G16" s="115"/>
      <c r="H16" s="7"/>
      <c r="I16" s="23"/>
      <c r="J16" s="22"/>
      <c r="K16" s="22"/>
      <c r="L16" s="22"/>
      <c r="M16" s="22"/>
      <c r="O16" s="24"/>
    </row>
    <row r="17" spans="2:17" ht="19.5" customHeight="1" thickTop="1" thickBot="1" x14ac:dyDescent="0.25">
      <c r="B17" s="7" t="s">
        <v>185</v>
      </c>
      <c r="E17" s="89" t="s">
        <v>182</v>
      </c>
      <c r="F17" s="32" t="s">
        <v>108</v>
      </c>
      <c r="J17" s="109"/>
      <c r="K17" s="95"/>
      <c r="L17" s="95"/>
      <c r="M17" s="95"/>
      <c r="N17" s="95"/>
    </row>
    <row r="18" spans="2:17" ht="19.95" customHeight="1" thickTop="1" x14ac:dyDescent="0.2">
      <c r="B18" s="130" t="s">
        <v>222</v>
      </c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</row>
    <row r="19" spans="2:17" ht="19.5" customHeight="1" x14ac:dyDescent="0.2">
      <c r="B19" s="96" t="s">
        <v>215</v>
      </c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</row>
    <row r="20" spans="2:17" ht="28.8" thickBot="1" x14ac:dyDescent="0.25">
      <c r="C20" s="81"/>
      <c r="D20" s="40" t="s">
        <v>213</v>
      </c>
      <c r="E20" s="20" t="s">
        <v>218</v>
      </c>
      <c r="F20" s="151" t="s">
        <v>7</v>
      </c>
      <c r="G20" s="151"/>
      <c r="H20" s="151"/>
      <c r="I20" s="151"/>
      <c r="J20" s="151"/>
      <c r="K20" s="151"/>
      <c r="L20" s="151"/>
      <c r="M20" s="21" t="s">
        <v>216</v>
      </c>
      <c r="N20" s="21" t="s">
        <v>217</v>
      </c>
      <c r="O20" s="8"/>
    </row>
    <row r="21" spans="2:17" s="8" customFormat="1" ht="14.4" customHeight="1" thickTop="1" x14ac:dyDescent="0.2">
      <c r="C21" s="142">
        <v>1</v>
      </c>
      <c r="D21" s="140" t="s">
        <v>224</v>
      </c>
      <c r="E21" s="134" t="str">
        <f>VLOOKUP($D$21,'Professional classes'!$B$3:$I$17,8,FALSE)</f>
        <v>-</v>
      </c>
      <c r="F21" s="136" t="str">
        <f>VLOOKUP($D$21,'Professional classes'!$B$3:$I$17,2,FALSE)</f>
        <v>-</v>
      </c>
      <c r="G21" s="137"/>
      <c r="H21" s="137"/>
      <c r="I21" s="137"/>
      <c r="J21" s="137"/>
      <c r="K21" s="137"/>
      <c r="L21" s="137"/>
      <c r="M21" s="54" t="str">
        <f>VLOOKUP($D$21,'Professional classes'!$B$3:$I$17,4,FALSE)</f>
        <v>-</v>
      </c>
      <c r="N21" s="107" t="str">
        <f>VLOOKUP($D$21,'Professional classes'!$B$3:$I$17,6,FALSE)</f>
        <v>-</v>
      </c>
      <c r="O21" s="19"/>
    </row>
    <row r="22" spans="2:17" s="8" customFormat="1" ht="14.4" customHeight="1" thickBot="1" x14ac:dyDescent="0.25">
      <c r="C22" s="142"/>
      <c r="D22" s="141"/>
      <c r="E22" s="135"/>
      <c r="F22" s="138" t="str">
        <f>VLOOKUP($D$21,'Professional classes'!$B$3:$I$17,3,FALSE)</f>
        <v>-</v>
      </c>
      <c r="G22" s="139"/>
      <c r="H22" s="139"/>
      <c r="I22" s="139"/>
      <c r="J22" s="139"/>
      <c r="K22" s="139"/>
      <c r="L22" s="139"/>
      <c r="M22" s="105" t="str">
        <f>VLOOKUP($D$21,'Professional classes'!$B$3:$I$17,5,FALSE)</f>
        <v>-</v>
      </c>
      <c r="N22" s="108" t="str">
        <f>VLOOKUP($D$21,'Professional classes'!$B$3:$I$17,7,FALSE)</f>
        <v>-</v>
      </c>
      <c r="O22" s="55"/>
    </row>
    <row r="23" spans="2:17" s="8" customFormat="1" ht="14.4" customHeight="1" thickTop="1" x14ac:dyDescent="0.2">
      <c r="C23" s="142">
        <v>2</v>
      </c>
      <c r="D23" s="140" t="s">
        <v>224</v>
      </c>
      <c r="E23" s="134" t="str">
        <f>VLOOKUP($D$23,'Professional classes'!$B$3:$I$17,8,FALSE)</f>
        <v>-</v>
      </c>
      <c r="F23" s="136" t="str">
        <f>VLOOKUP($D$23,'Professional classes'!$B$3:$I$17,2,FALSE)</f>
        <v>-</v>
      </c>
      <c r="G23" s="137"/>
      <c r="H23" s="137"/>
      <c r="I23" s="137"/>
      <c r="J23" s="137"/>
      <c r="K23" s="137"/>
      <c r="L23" s="137"/>
      <c r="M23" s="54" t="str">
        <f>VLOOKUP($D$23,'Professional classes'!$B$3:$I$17,4,FALSE)</f>
        <v>-</v>
      </c>
      <c r="N23" s="107" t="str">
        <f>VLOOKUP($D$23,'Professional classes'!$B$3:$I$17,6,FALSE)</f>
        <v>-</v>
      </c>
    </row>
    <row r="24" spans="2:17" s="8" customFormat="1" ht="14.4" customHeight="1" thickBot="1" x14ac:dyDescent="0.25">
      <c r="C24" s="142"/>
      <c r="D24" s="141"/>
      <c r="E24" s="135"/>
      <c r="F24" s="138" t="str">
        <f>VLOOKUP($D$23,'Professional classes'!$B$3:$I$17,3,FALSE)</f>
        <v>-</v>
      </c>
      <c r="G24" s="139"/>
      <c r="H24" s="139"/>
      <c r="I24" s="139"/>
      <c r="J24" s="139"/>
      <c r="K24" s="139"/>
      <c r="L24" s="139"/>
      <c r="M24" s="105" t="str">
        <f>VLOOKUP($D$23,'Professional classes'!$B$3:$I$17,5,FALSE)</f>
        <v>-</v>
      </c>
      <c r="N24" s="108" t="str">
        <f>VLOOKUP($D$23,'Professional classes'!$B$3:$I$17,7,FALSE)</f>
        <v>-</v>
      </c>
    </row>
    <row r="25" spans="2:17" s="8" customFormat="1" ht="14.4" customHeight="1" thickTop="1" x14ac:dyDescent="0.2">
      <c r="C25" s="142">
        <v>3</v>
      </c>
      <c r="D25" s="140" t="s">
        <v>224</v>
      </c>
      <c r="E25" s="134" t="str">
        <f>VLOOKUP($D$25,'Professional classes'!$B$3:$I$17,8,FALSE)</f>
        <v>-</v>
      </c>
      <c r="F25" s="136" t="str">
        <f>VLOOKUP($D$25,'Professional classes'!$B$3:$I$17,2,FALSE)</f>
        <v>-</v>
      </c>
      <c r="G25" s="137"/>
      <c r="H25" s="137"/>
      <c r="I25" s="137"/>
      <c r="J25" s="137"/>
      <c r="K25" s="137"/>
      <c r="L25" s="137"/>
      <c r="M25" s="54" t="str">
        <f>VLOOKUP($D$25,'Professional classes'!$B$3:$I$17,4,FALSE)</f>
        <v>-</v>
      </c>
      <c r="N25" s="107" t="str">
        <f>VLOOKUP($D$25,'Professional classes'!$B$3:$I$17,6,FALSE)</f>
        <v>-</v>
      </c>
    </row>
    <row r="26" spans="2:17" s="8" customFormat="1" ht="14.4" customHeight="1" thickBot="1" x14ac:dyDescent="0.25">
      <c r="C26" s="142"/>
      <c r="D26" s="141"/>
      <c r="E26" s="135"/>
      <c r="F26" s="138" t="str">
        <f>VLOOKUP($D$25,'Professional classes'!$B$3:$I$17,3,FALSE)</f>
        <v>-</v>
      </c>
      <c r="G26" s="139"/>
      <c r="H26" s="139"/>
      <c r="I26" s="139"/>
      <c r="J26" s="139"/>
      <c r="K26" s="139"/>
      <c r="L26" s="139"/>
      <c r="M26" s="105" t="str">
        <f>VLOOKUP($D$25,'Professional classes'!$B$3:$I$17,5,FALSE)</f>
        <v>-</v>
      </c>
      <c r="N26" s="108" t="str">
        <f>VLOOKUP($D$25,'Professional classes'!$B$3:$I$17,7,FALSE)</f>
        <v>-</v>
      </c>
    </row>
    <row r="27" spans="2:17" s="8" customFormat="1" ht="14.4" customHeight="1" thickTop="1" x14ac:dyDescent="0.2">
      <c r="C27" s="142">
        <v>4</v>
      </c>
      <c r="D27" s="140" t="s">
        <v>224</v>
      </c>
      <c r="E27" s="134" t="str">
        <f>VLOOKUP($D$27,'Professional classes'!$B$3:$I$17,8,FALSE)</f>
        <v>-</v>
      </c>
      <c r="F27" s="136" t="str">
        <f>VLOOKUP($D$27,'Professional classes'!$B$3:$I$17,2,FALSE)</f>
        <v>-</v>
      </c>
      <c r="G27" s="137"/>
      <c r="H27" s="137"/>
      <c r="I27" s="137"/>
      <c r="J27" s="137"/>
      <c r="K27" s="137"/>
      <c r="L27" s="137"/>
      <c r="M27" s="54" t="str">
        <f>VLOOKUP($D$27,'Professional classes'!$B$3:$I$17,4,FALSE)</f>
        <v>-</v>
      </c>
      <c r="N27" s="107" t="str">
        <f>VLOOKUP($D$27,'Professional classes'!$B$3:$I$17,6,FALSE)</f>
        <v>-</v>
      </c>
    </row>
    <row r="28" spans="2:17" s="8" customFormat="1" ht="14.4" customHeight="1" thickBot="1" x14ac:dyDescent="0.25">
      <c r="C28" s="142"/>
      <c r="D28" s="141"/>
      <c r="E28" s="135"/>
      <c r="F28" s="138" t="str">
        <f>VLOOKUP($D$27,'Professional classes'!$B$3:$I$17,3,FALSE)</f>
        <v>-</v>
      </c>
      <c r="G28" s="139"/>
      <c r="H28" s="139"/>
      <c r="I28" s="139"/>
      <c r="J28" s="139"/>
      <c r="K28" s="139"/>
      <c r="L28" s="139"/>
      <c r="M28" s="105" t="str">
        <f>VLOOKUP($D$27,'Professional classes'!$B$3:$I$17,5,FALSE)</f>
        <v>-</v>
      </c>
      <c r="N28" s="108" t="str">
        <f>VLOOKUP($D$27,'Professional classes'!$B$3:$I$17,7,FALSE)</f>
        <v>-</v>
      </c>
    </row>
    <row r="29" spans="2:17" s="8" customFormat="1" ht="14.4" customHeight="1" thickTop="1" x14ac:dyDescent="0.2">
      <c r="C29" s="142">
        <v>5</v>
      </c>
      <c r="D29" s="140" t="s">
        <v>224</v>
      </c>
      <c r="E29" s="134" t="str">
        <f>VLOOKUP($D$29,'Professional classes'!$B$3:$I$17,8,FALSE)</f>
        <v>-</v>
      </c>
      <c r="F29" s="136" t="str">
        <f>VLOOKUP($D$29,'Professional classes'!$B$3:$I$17,2,FALSE)</f>
        <v>-</v>
      </c>
      <c r="G29" s="137"/>
      <c r="H29" s="137"/>
      <c r="I29" s="137"/>
      <c r="J29" s="137"/>
      <c r="K29" s="137"/>
      <c r="L29" s="137"/>
      <c r="M29" s="54" t="str">
        <f>VLOOKUP($D$29,'Professional classes'!$B$3:$I$17,4,FALSE)</f>
        <v>-</v>
      </c>
      <c r="N29" s="107" t="str">
        <f>VLOOKUP($D$29,'Professional classes'!$B$3:$I$17,6,FALSE)</f>
        <v>-</v>
      </c>
    </row>
    <row r="30" spans="2:17" s="8" customFormat="1" ht="14.4" customHeight="1" thickBot="1" x14ac:dyDescent="0.25">
      <c r="C30" s="142"/>
      <c r="D30" s="141"/>
      <c r="E30" s="143"/>
      <c r="F30" s="147" t="str">
        <f>VLOOKUP($D$29,'Professional classes'!$B$3:$I$17,3,FALSE)</f>
        <v>-</v>
      </c>
      <c r="G30" s="148"/>
      <c r="H30" s="148"/>
      <c r="I30" s="148"/>
      <c r="J30" s="148"/>
      <c r="K30" s="148"/>
      <c r="L30" s="148"/>
      <c r="M30" s="105" t="str">
        <f>VLOOKUP($D$29,'Professional classes'!$B$3:$I$17,5,FALSE)</f>
        <v>-</v>
      </c>
      <c r="N30" s="108" t="str">
        <f>VLOOKUP($D$29,'Professional classes'!$B$3:$I$17,7,FALSE)</f>
        <v>-</v>
      </c>
    </row>
    <row r="31" spans="2:17" s="8" customFormat="1" ht="14.4" customHeight="1" thickTop="1" x14ac:dyDescent="0.2">
      <c r="C31" s="142">
        <v>6</v>
      </c>
      <c r="D31" s="140" t="s">
        <v>224</v>
      </c>
      <c r="E31" s="134" t="str">
        <f>VLOOKUP($D$31,'Professional classes'!$B$3:$I$17,8,FALSE)</f>
        <v>-</v>
      </c>
      <c r="F31" s="136" t="str">
        <f>VLOOKUP($D$31,'Professional classes'!$B$3:$I$17,2,FALSE)</f>
        <v>-</v>
      </c>
      <c r="G31" s="137"/>
      <c r="H31" s="137"/>
      <c r="I31" s="137"/>
      <c r="J31" s="137"/>
      <c r="K31" s="137"/>
      <c r="L31" s="137"/>
      <c r="M31" s="30" t="str">
        <f>VLOOKUP($D$31,'Professional classes'!$B$3:$I$17,4,FALSE)</f>
        <v>-</v>
      </c>
      <c r="N31" s="107" t="str">
        <f>VLOOKUP($D$31,'Professional classes'!$B$3:$I$17,6,FALSE)</f>
        <v>-</v>
      </c>
    </row>
    <row r="32" spans="2:17" s="8" customFormat="1" ht="14.4" customHeight="1" thickBot="1" x14ac:dyDescent="0.25">
      <c r="C32" s="142"/>
      <c r="D32" s="141"/>
      <c r="E32" s="135"/>
      <c r="F32" s="138" t="str">
        <f>VLOOKUP($D$31,'Professional classes'!$B$3:$I$17,3,FALSE)</f>
        <v>-</v>
      </c>
      <c r="G32" s="139"/>
      <c r="H32" s="139"/>
      <c r="I32" s="139"/>
      <c r="J32" s="139"/>
      <c r="K32" s="139"/>
      <c r="L32" s="139"/>
      <c r="M32" s="106" t="str">
        <f>VLOOKUP($D$31,'Professional classes'!$B$3:$I$17,5,FALSE)</f>
        <v>-</v>
      </c>
      <c r="N32" s="108" t="str">
        <f>VLOOKUP($D$31,'Professional classes'!$B$3:$I$17,7,FALSE)</f>
        <v>-</v>
      </c>
    </row>
    <row r="33" spans="2:17" s="8" customFormat="1" ht="14.4" customHeight="1" thickTop="1" x14ac:dyDescent="0.2">
      <c r="C33" s="142">
        <v>7</v>
      </c>
      <c r="D33" s="140" t="s">
        <v>224</v>
      </c>
      <c r="E33" s="134" t="str">
        <f>VLOOKUP($D$33,'Professional classes'!$B$3:$I$17,8,FALSE)</f>
        <v>-</v>
      </c>
      <c r="F33" s="136" t="str">
        <f>VLOOKUP($D$33,'Professional classes'!$B$3:$I$17,2,FALSE)</f>
        <v>-</v>
      </c>
      <c r="G33" s="137"/>
      <c r="H33" s="137"/>
      <c r="I33" s="137"/>
      <c r="J33" s="137"/>
      <c r="K33" s="137"/>
      <c r="L33" s="137"/>
      <c r="M33" s="54" t="str">
        <f>VLOOKUP($D$33,'Professional classes'!$B$3:$I$17,4,FALSE)</f>
        <v>-</v>
      </c>
      <c r="N33" s="107" t="str">
        <f>VLOOKUP($D$33,'Professional classes'!$B$3:$I$17,6,FALSE)</f>
        <v>-</v>
      </c>
    </row>
    <row r="34" spans="2:17" s="8" customFormat="1" ht="14.4" customHeight="1" thickBot="1" x14ac:dyDescent="0.25">
      <c r="C34" s="142"/>
      <c r="D34" s="141"/>
      <c r="E34" s="135"/>
      <c r="F34" s="138" t="str">
        <f>VLOOKUP($D$33,'Professional classes'!$B$3:$I$17,3,FALSE)</f>
        <v>-</v>
      </c>
      <c r="G34" s="139"/>
      <c r="H34" s="139"/>
      <c r="I34" s="139"/>
      <c r="J34" s="139"/>
      <c r="K34" s="139"/>
      <c r="L34" s="139"/>
      <c r="M34" s="105" t="str">
        <f>VLOOKUP($D$33,'Professional classes'!$B$3:$I$17,5,FALSE)</f>
        <v>-</v>
      </c>
      <c r="N34" s="108" t="str">
        <f>VLOOKUP($D$33,'Professional classes'!$B$3:$I$17,7,FALSE)</f>
        <v>-</v>
      </c>
    </row>
    <row r="35" spans="2:17" s="8" customFormat="1" ht="14.4" customHeight="1" thickTop="1" x14ac:dyDescent="0.2">
      <c r="C35" s="142">
        <v>8</v>
      </c>
      <c r="D35" s="140" t="s">
        <v>224</v>
      </c>
      <c r="E35" s="134" t="str">
        <f>VLOOKUP($D$35,'Professional classes'!$B$3:$I$17,8,FALSE)</f>
        <v>-</v>
      </c>
      <c r="F35" s="136" t="str">
        <f>VLOOKUP($D$35,'Professional classes'!$B$3:$I$17,2,FALSE)</f>
        <v>-</v>
      </c>
      <c r="G35" s="137"/>
      <c r="H35" s="137"/>
      <c r="I35" s="137"/>
      <c r="J35" s="137"/>
      <c r="K35" s="137"/>
      <c r="L35" s="137"/>
      <c r="M35" s="54" t="str">
        <f>VLOOKUP($D$35,'Professional classes'!$B$3:$I$17,4,FALSE)</f>
        <v>-</v>
      </c>
      <c r="N35" s="107" t="str">
        <f>VLOOKUP($D$35,'Professional classes'!$B$3:$I$17,6,FALSE)</f>
        <v>-</v>
      </c>
    </row>
    <row r="36" spans="2:17" s="8" customFormat="1" ht="14.4" customHeight="1" thickBot="1" x14ac:dyDescent="0.25">
      <c r="C36" s="142"/>
      <c r="D36" s="141"/>
      <c r="E36" s="143"/>
      <c r="F36" s="147" t="str">
        <f>VLOOKUP($D$35,'Professional classes'!$B$3:$I$17,3,FALSE)</f>
        <v>-</v>
      </c>
      <c r="G36" s="148"/>
      <c r="H36" s="148"/>
      <c r="I36" s="148"/>
      <c r="J36" s="148"/>
      <c r="K36" s="148"/>
      <c r="L36" s="148"/>
      <c r="M36" s="105" t="str">
        <f>VLOOKUP($D$35,'Professional classes'!$B$3:$I$17,5,FALSE)</f>
        <v>-</v>
      </c>
      <c r="N36" s="108" t="str">
        <f>VLOOKUP($D$35,'Professional classes'!$B$3:$I$17,7,FALSE)</f>
        <v>-</v>
      </c>
    </row>
    <row r="37" spans="2:17" s="8" customFormat="1" ht="14.4" customHeight="1" thickTop="1" x14ac:dyDescent="0.2">
      <c r="C37" s="142">
        <v>9</v>
      </c>
      <c r="D37" s="140" t="s">
        <v>224</v>
      </c>
      <c r="E37" s="134" t="str">
        <f>VLOOKUP($D$37,'Professional classes'!$B$3:$I$17,8,FALSE)</f>
        <v>-</v>
      </c>
      <c r="F37" s="136" t="str">
        <f>VLOOKUP($D$37,'Professional classes'!$B$3:$I$17,2,FALSE)</f>
        <v>-</v>
      </c>
      <c r="G37" s="137"/>
      <c r="H37" s="137"/>
      <c r="I37" s="137"/>
      <c r="J37" s="137"/>
      <c r="K37" s="137"/>
      <c r="L37" s="137"/>
      <c r="M37" s="30" t="str">
        <f>VLOOKUP($D$37,'Professional classes'!$B$3:$I$17,4,FALSE)</f>
        <v>-</v>
      </c>
      <c r="N37" s="107" t="str">
        <f>VLOOKUP($D$37,'Professional classes'!$B$3:$I$17,6,FALSE)</f>
        <v>-</v>
      </c>
    </row>
    <row r="38" spans="2:17" s="8" customFormat="1" ht="14.4" customHeight="1" thickBot="1" x14ac:dyDescent="0.25">
      <c r="C38" s="142"/>
      <c r="D38" s="141"/>
      <c r="E38" s="135"/>
      <c r="F38" s="138" t="str">
        <f>VLOOKUP($D$37,'Professional classes'!$B$3:$I$17,3,FALSE)</f>
        <v>-</v>
      </c>
      <c r="G38" s="139"/>
      <c r="H38" s="139"/>
      <c r="I38" s="139"/>
      <c r="J38" s="139"/>
      <c r="K38" s="139"/>
      <c r="L38" s="139"/>
      <c r="M38" s="106" t="str">
        <f>VLOOKUP($D$37,'Professional classes'!$B$3:$I$17,5,FALSE)</f>
        <v>-</v>
      </c>
      <c r="N38" s="108" t="str">
        <f>VLOOKUP($D$37,'Professional classes'!$B$3:$I$17,7,FALSE)</f>
        <v>-</v>
      </c>
    </row>
    <row r="39" spans="2:17" s="8" customFormat="1" ht="6" customHeight="1" thickTop="1" x14ac:dyDescent="0.2">
      <c r="C39" s="92"/>
      <c r="D39" s="116"/>
      <c r="E39" s="18"/>
      <c r="F39" s="84"/>
      <c r="G39" s="84"/>
      <c r="H39" s="84"/>
      <c r="I39" s="84"/>
      <c r="J39" s="84"/>
      <c r="K39" s="84"/>
      <c r="L39" s="84"/>
      <c r="M39" s="18"/>
      <c r="N39" s="18"/>
    </row>
    <row r="40" spans="2:17" ht="18" customHeight="1" x14ac:dyDescent="0.2">
      <c r="B40" s="133" t="s">
        <v>115</v>
      </c>
      <c r="C40" s="133"/>
      <c r="D40" s="133"/>
      <c r="F40" s="26"/>
      <c r="G40" s="26"/>
      <c r="H40" s="26"/>
      <c r="I40" s="26"/>
    </row>
    <row r="41" spans="2:17" ht="18" customHeight="1" x14ac:dyDescent="0.2">
      <c r="B41" s="131" t="s">
        <v>219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</row>
    <row r="42" spans="2:17" ht="18" customHeight="1" x14ac:dyDescent="0.2">
      <c r="B42" s="132" t="s">
        <v>220</v>
      </c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</row>
    <row r="43" spans="2:17" ht="18" customHeight="1" x14ac:dyDescent="0.2">
      <c r="B43" s="131" t="s">
        <v>221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</row>
    <row r="44" spans="2:17" ht="18" customHeight="1" x14ac:dyDescent="0.2">
      <c r="C44" s="82"/>
      <c r="D44" s="26"/>
      <c r="E44" s="26"/>
      <c r="F44" s="26"/>
      <c r="G44" s="26"/>
      <c r="H44" s="26"/>
      <c r="I44" s="26"/>
      <c r="J44" s="31"/>
      <c r="K44" s="31"/>
      <c r="L44" s="31"/>
      <c r="M44" s="31"/>
      <c r="N44" s="31"/>
    </row>
    <row r="45" spans="2:17" ht="18" customHeight="1" x14ac:dyDescent="0.2">
      <c r="B45" s="86" t="s">
        <v>180</v>
      </c>
      <c r="E45" s="26"/>
      <c r="F45" s="26"/>
      <c r="G45" s="26"/>
      <c r="H45" s="26"/>
      <c r="I45" s="26"/>
      <c r="K45" s="31"/>
      <c r="L45" s="31"/>
      <c r="M45" s="31"/>
      <c r="N45" s="31"/>
    </row>
    <row r="46" spans="2:17" ht="18" customHeight="1" x14ac:dyDescent="0.2">
      <c r="C46" s="149" t="s">
        <v>223</v>
      </c>
      <c r="D46" s="149"/>
      <c r="E46" s="149"/>
      <c r="F46" s="149"/>
      <c r="G46" s="26"/>
      <c r="H46" s="26"/>
      <c r="I46" s="26"/>
      <c r="J46" s="87"/>
      <c r="K46" s="31"/>
      <c r="L46" s="31"/>
      <c r="M46" s="31"/>
      <c r="N46" s="31"/>
    </row>
    <row r="47" spans="2:17" s="8" customFormat="1" ht="17.399999999999999" customHeight="1" x14ac:dyDescent="0.2">
      <c r="C47" s="88"/>
      <c r="D47" s="117"/>
      <c r="E47" s="131" t="s">
        <v>176</v>
      </c>
      <c r="F47" s="131"/>
      <c r="G47" s="131"/>
      <c r="H47" s="131"/>
      <c r="I47" s="131"/>
      <c r="J47" s="131"/>
      <c r="K47" s="131"/>
      <c r="L47" s="131"/>
      <c r="M47" s="131"/>
      <c r="N47" s="131"/>
      <c r="O47" s="131"/>
    </row>
    <row r="48" spans="2:17" s="8" customFormat="1" ht="17.399999999999999" customHeight="1" x14ac:dyDescent="0.2">
      <c r="C48" s="109"/>
      <c r="D48" s="117"/>
      <c r="E48" s="146" t="s">
        <v>175</v>
      </c>
      <c r="F48" s="146"/>
      <c r="G48" s="146"/>
      <c r="H48" s="146"/>
      <c r="I48" s="146"/>
      <c r="J48" s="146"/>
      <c r="K48" s="146"/>
      <c r="L48" s="146"/>
      <c r="M48" s="146"/>
      <c r="N48" s="146"/>
      <c r="O48" s="146"/>
    </row>
    <row r="49" spans="2:15" s="8" customFormat="1" ht="17.399999999999999" customHeight="1" x14ac:dyDescent="0.2">
      <c r="C49" s="109"/>
      <c r="D49" s="117"/>
      <c r="E49" s="131" t="s">
        <v>181</v>
      </c>
      <c r="F49" s="131"/>
      <c r="G49" s="131"/>
      <c r="H49" s="131"/>
      <c r="I49" s="131"/>
      <c r="J49" s="131"/>
      <c r="K49" s="131"/>
      <c r="L49" s="131"/>
      <c r="M49" s="131"/>
      <c r="N49" s="131"/>
      <c r="O49" s="131"/>
    </row>
    <row r="50" spans="2:15" s="8" customFormat="1" ht="6.6" customHeight="1" thickBot="1" x14ac:dyDescent="0.25">
      <c r="C50" s="109"/>
      <c r="D50" s="117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</row>
    <row r="51" spans="2:15" ht="18" customHeight="1" thickTop="1" thickBot="1" x14ac:dyDescent="0.25">
      <c r="B51" s="89" t="s">
        <v>182</v>
      </c>
      <c r="C51" s="86" t="s">
        <v>106</v>
      </c>
      <c r="F51" s="86"/>
      <c r="G51" s="86"/>
      <c r="H51" s="86"/>
      <c r="I51" s="86"/>
      <c r="J51" s="86"/>
      <c r="K51" s="86"/>
      <c r="L51" s="86"/>
      <c r="M51" s="86"/>
      <c r="N51" s="86"/>
    </row>
    <row r="52" spans="2:15" ht="18" customHeight="1" thickTop="1" x14ac:dyDescent="0.2">
      <c r="B52" s="90" t="s">
        <v>183</v>
      </c>
      <c r="E52" s="86"/>
      <c r="F52" s="86"/>
      <c r="G52" s="86"/>
      <c r="H52" s="86"/>
      <c r="I52" s="86"/>
      <c r="J52" s="109"/>
      <c r="K52" s="109"/>
      <c r="L52" s="109"/>
      <c r="M52" s="109"/>
      <c r="N52" s="109"/>
    </row>
    <row r="53" spans="2:15" ht="18" customHeight="1" x14ac:dyDescent="0.2">
      <c r="B53" s="91" t="s">
        <v>184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</row>
    <row r="54" spans="2:15" ht="18" customHeight="1" thickBot="1" x14ac:dyDescent="0.25">
      <c r="C54" s="82"/>
      <c r="D54" s="26"/>
      <c r="E54" s="26"/>
      <c r="F54" s="26"/>
      <c r="G54" s="26"/>
      <c r="H54" s="26"/>
      <c r="I54" s="26"/>
      <c r="J54" s="31"/>
      <c r="K54" s="31"/>
      <c r="L54" s="31"/>
      <c r="M54" s="31"/>
      <c r="N54" s="31"/>
    </row>
    <row r="55" spans="2:15" ht="21.6" customHeight="1" x14ac:dyDescent="0.2">
      <c r="B55" s="118" t="s">
        <v>225</v>
      </c>
      <c r="C55" s="123"/>
      <c r="D55" s="123"/>
      <c r="E55" s="123"/>
      <c r="F55" s="124"/>
      <c r="G55" s="119"/>
      <c r="H55" s="119"/>
      <c r="I55" s="119"/>
      <c r="J55" s="7"/>
      <c r="L55" s="4"/>
      <c r="M55" s="2"/>
    </row>
    <row r="56" spans="2:15" ht="39" customHeight="1" x14ac:dyDescent="0.2">
      <c r="B56" s="125" t="s">
        <v>226</v>
      </c>
      <c r="C56" s="126"/>
      <c r="D56" s="126"/>
      <c r="E56" s="126"/>
      <c r="F56" s="127"/>
      <c r="G56" s="120"/>
      <c r="H56" s="120"/>
      <c r="I56" s="120"/>
      <c r="J56" s="7"/>
      <c r="L56" s="4"/>
      <c r="M56" s="2"/>
    </row>
    <row r="57" spans="2:15" ht="34.200000000000003" customHeight="1" thickBot="1" x14ac:dyDescent="0.25">
      <c r="B57" s="121" t="s">
        <v>227</v>
      </c>
      <c r="C57" s="128"/>
      <c r="D57" s="128"/>
      <c r="E57" s="128"/>
      <c r="F57" s="129"/>
      <c r="G57" s="122"/>
      <c r="H57" s="122"/>
      <c r="I57" s="122"/>
      <c r="J57" s="7"/>
      <c r="L57" s="4"/>
      <c r="M57" s="2"/>
    </row>
  </sheetData>
  <sheetProtection algorithmName="SHA-512" hashValue="XsHH4P6+SgCDu+ArsCQjyhB1H3wycsIxCKWFLNcwNobe7PwSgCkYxJpMQESClGOLl4guHU925jkVY3CLIuiJJA==" saltValue="v75Y+LZ7XSaAgWMi1EK5Rw==" spinCount="100000" sheet="1" objects="1" scenarios="1"/>
  <mergeCells count="68">
    <mergeCell ref="E35:E36"/>
    <mergeCell ref="F35:L35"/>
    <mergeCell ref="F36:L36"/>
    <mergeCell ref="B3:E3"/>
    <mergeCell ref="B4:E4"/>
    <mergeCell ref="F4:Q4"/>
    <mergeCell ref="F3:Q3"/>
    <mergeCell ref="C21:C22"/>
    <mergeCell ref="D21:D22"/>
    <mergeCell ref="E21:E22"/>
    <mergeCell ref="F21:L21"/>
    <mergeCell ref="F22:L22"/>
    <mergeCell ref="C23:C24"/>
    <mergeCell ref="E23:E24"/>
    <mergeCell ref="F23:L23"/>
    <mergeCell ref="F24:L24"/>
    <mergeCell ref="F2:N2"/>
    <mergeCell ref="F20:L20"/>
    <mergeCell ref="D15:E15"/>
    <mergeCell ref="D12:G12"/>
    <mergeCell ref="D13:E13"/>
    <mergeCell ref="D14:E14"/>
    <mergeCell ref="D23:D24"/>
    <mergeCell ref="C25:C26"/>
    <mergeCell ref="E25:E26"/>
    <mergeCell ref="F25:L25"/>
    <mergeCell ref="F26:L26"/>
    <mergeCell ref="D25:D26"/>
    <mergeCell ref="E49:O49"/>
    <mergeCell ref="C37:C38"/>
    <mergeCell ref="D37:D38"/>
    <mergeCell ref="E37:E38"/>
    <mergeCell ref="F37:L37"/>
    <mergeCell ref="F38:L38"/>
    <mergeCell ref="C46:F46"/>
    <mergeCell ref="E47:O47"/>
    <mergeCell ref="C29:C30"/>
    <mergeCell ref="E29:E30"/>
    <mergeCell ref="F29:L29"/>
    <mergeCell ref="C1:P1"/>
    <mergeCell ref="E48:O48"/>
    <mergeCell ref="C35:C36"/>
    <mergeCell ref="D35:D36"/>
    <mergeCell ref="C31:C32"/>
    <mergeCell ref="E31:E32"/>
    <mergeCell ref="F31:L31"/>
    <mergeCell ref="F32:L32"/>
    <mergeCell ref="C33:C34"/>
    <mergeCell ref="D33:D34"/>
    <mergeCell ref="F30:L30"/>
    <mergeCell ref="D27:D28"/>
    <mergeCell ref="D29:D30"/>
    <mergeCell ref="C55:F55"/>
    <mergeCell ref="B56:F56"/>
    <mergeCell ref="C57:F57"/>
    <mergeCell ref="B18:Q18"/>
    <mergeCell ref="B41:Q41"/>
    <mergeCell ref="B43:Q43"/>
    <mergeCell ref="B42:Q42"/>
    <mergeCell ref="B40:D40"/>
    <mergeCell ref="E33:E34"/>
    <mergeCell ref="F33:L33"/>
    <mergeCell ref="F34:L34"/>
    <mergeCell ref="D31:D32"/>
    <mergeCell ref="C27:C28"/>
    <mergeCell ref="E27:E28"/>
    <mergeCell ref="F27:L27"/>
    <mergeCell ref="F28:L28"/>
  </mergeCells>
  <phoneticPr fontId="1"/>
  <conditionalFormatting sqref="F15:G16">
    <cfRule type="endsWith" dxfId="7" priority="65" operator="endsWith" text="8">
      <formula>RIGHT(F15,LEN("8"))="8"</formula>
    </cfRule>
    <cfRule type="endsWith" dxfId="6" priority="66" operator="endsWith" text="7">
      <formula>RIGHT(F15,LEN("7"))="7"</formula>
    </cfRule>
    <cfRule type="endsWith" dxfId="5" priority="67" operator="endsWith" text="6">
      <formula>RIGHT(F15,LEN("6"))="6"</formula>
    </cfRule>
    <cfRule type="endsWith" dxfId="4" priority="68" operator="endsWith" text="5">
      <formula>RIGHT(F15,LEN("5"))="5"</formula>
    </cfRule>
    <cfRule type="endsWith" dxfId="3" priority="69" operator="endsWith" text="4">
      <formula>RIGHT(F15,LEN("4"))="4"</formula>
    </cfRule>
    <cfRule type="endsWith" dxfId="2" priority="70" operator="endsWith" text="3">
      <formula>RIGHT(F15,LEN("3"))="3"</formula>
    </cfRule>
    <cfRule type="endsWith" dxfId="1" priority="71" operator="endsWith" text="2">
      <formula>RIGHT(F15,LEN("2"))="2"</formula>
    </cfRule>
    <cfRule type="endsWith" dxfId="0" priority="72" operator="endsWith" text="1">
      <formula>RIGHT(F15,LEN("1"))="1"</formula>
    </cfRule>
  </conditionalFormatting>
  <dataValidations xWindow="227" yWindow="680" count="4">
    <dataValidation type="whole" allowBlank="1" showInputMessage="1" showErrorMessage="1" errorTitle="Placement test" error="スコア　1-100を入れてください。_x000a_Enter the Score　1-100" promptTitle="Placement test" prompt="Japanese Score" sqref="F14">
      <formula1>0</formula1>
      <formula2>100</formula2>
    </dataValidation>
    <dataValidation type="whole" allowBlank="1" showInputMessage="1" showErrorMessage="1" errorTitle="Placement test" error="スコア　1-100を入れてください。_x000a_Enter the Score　1-100" promptTitle="Placemnet test" prompt="Kanji Score" sqref="G14">
      <formula1>0</formula1>
      <formula2>100</formula2>
    </dataValidation>
    <dataValidation type="whole" allowBlank="1" showInputMessage="1" showErrorMessage="1" errorTitle="学籍番号" error="9桁の数字を入れてください。_x000a_9 digits number is required." promptTitle="学籍番号" prompt="9桁　/　9digits" sqref="I55">
      <formula1>100000000</formula1>
      <formula2>999999999</formula2>
    </dataValidation>
    <dataValidation type="whole" allowBlank="1" showInputMessage="1" showErrorMessage="1" promptTitle="学籍番号" prompt="9桁　/　9digits" sqref="C55:F55">
      <formula1>100000000</formula1>
      <formula2>999999999</formula2>
    </dataValidation>
  </dataValidations>
  <hyperlinks>
    <hyperlink ref="C46" r:id="rId1"/>
  </hyperlinks>
  <pageMargins left="0.47" right="0.2" top="0.27" bottom="0.16" header="0.25" footer="0.16"/>
  <pageSetup paperSize="9" scale="80" orientation="portrait" r:id="rId2"/>
  <ignoredErrors>
    <ignoredError sqref="F15" unlockedFormula="1"/>
  </ignoredErrors>
  <drawing r:id="rId3"/>
  <extLst>
    <ext xmlns:x14="http://schemas.microsoft.com/office/spreadsheetml/2009/9/main" uri="{CCE6A557-97BC-4b89-ADB6-D9C93CAAB3DF}">
      <x14:dataValidations xmlns:xm="http://schemas.microsoft.com/office/excel/2006/main" xWindow="227" yWindow="680" count="1">
        <x14:dataValidation type="list" allowBlank="1" showInputMessage="1" showErrorMessage="1" promptTitle="1.科目番号を選択 　2.Googleフォームへ科目番号をコピー" prompt="1.Choose the course number._x000a_2.Copy and paste the number in the Google Application form._x000a_">
          <x14:formula1>
            <xm:f>'Professional classes'!$B$3:$B$17</xm:f>
          </x14:formula1>
          <xm:sqref>D21:D38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17"/>
  <sheetViews>
    <sheetView zoomScaleNormal="10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I16" sqref="I16"/>
    </sheetView>
  </sheetViews>
  <sheetFormatPr defaultColWidth="9" defaultRowHeight="13.2" x14ac:dyDescent="0.2"/>
  <cols>
    <col min="1" max="1" width="13.88671875" style="1" customWidth="1"/>
    <col min="2" max="2" width="14.88671875" style="48" customWidth="1"/>
    <col min="3" max="3" width="27.33203125" style="49" customWidth="1"/>
    <col min="4" max="4" width="41.77734375" style="49" customWidth="1"/>
    <col min="5" max="5" width="9" style="50"/>
    <col min="6" max="6" width="9" style="51"/>
    <col min="7" max="7" width="9" style="52"/>
    <col min="8" max="8" width="10.44140625" style="53" customWidth="1"/>
    <col min="9" max="9" width="9" style="78"/>
    <col min="10" max="10" width="14.44140625" style="75" customWidth="1"/>
    <col min="11" max="11" width="19.109375" style="75" customWidth="1"/>
    <col min="12" max="16384" width="9" style="1"/>
  </cols>
  <sheetData>
    <row r="1" spans="1:11" x14ac:dyDescent="0.2">
      <c r="A1" s="63" t="s">
        <v>208</v>
      </c>
      <c r="B1" s="64" t="s">
        <v>116</v>
      </c>
      <c r="C1" s="65" t="s">
        <v>117</v>
      </c>
      <c r="D1" s="65" t="s">
        <v>118</v>
      </c>
      <c r="E1" s="66" t="s">
        <v>119</v>
      </c>
      <c r="F1" s="67" t="s">
        <v>119</v>
      </c>
      <c r="G1" s="101" t="s">
        <v>120</v>
      </c>
      <c r="H1" s="101" t="s">
        <v>120</v>
      </c>
      <c r="I1" s="102" t="s">
        <v>5</v>
      </c>
      <c r="J1" s="172" t="s">
        <v>186</v>
      </c>
      <c r="K1" s="173"/>
    </row>
    <row r="2" spans="1:11" x14ac:dyDescent="0.2">
      <c r="A2" s="99"/>
      <c r="B2" s="68" t="s">
        <v>0</v>
      </c>
      <c r="C2" s="69" t="s">
        <v>1</v>
      </c>
      <c r="D2" s="69" t="s">
        <v>2</v>
      </c>
      <c r="E2" s="70" t="s">
        <v>3</v>
      </c>
      <c r="F2" s="71" t="s">
        <v>3</v>
      </c>
      <c r="G2" s="103" t="s">
        <v>4</v>
      </c>
      <c r="H2" s="103" t="s">
        <v>4</v>
      </c>
      <c r="I2" s="104" t="s">
        <v>6</v>
      </c>
      <c r="J2" s="174" t="s">
        <v>187</v>
      </c>
      <c r="K2" s="175"/>
    </row>
    <row r="3" spans="1:11" x14ac:dyDescent="0.2">
      <c r="A3" s="72" t="s">
        <v>177</v>
      </c>
      <c r="B3" s="73" t="s">
        <v>123</v>
      </c>
      <c r="C3" s="74" t="s">
        <v>124</v>
      </c>
      <c r="D3" s="74" t="s">
        <v>124</v>
      </c>
      <c r="E3" s="74" t="s">
        <v>124</v>
      </c>
      <c r="F3" s="74" t="s">
        <v>124</v>
      </c>
      <c r="G3" s="74" t="s">
        <v>124</v>
      </c>
      <c r="H3" s="74" t="s">
        <v>124</v>
      </c>
      <c r="I3" s="74" t="s">
        <v>124</v>
      </c>
    </row>
    <row r="4" spans="1:11" ht="34.950000000000003" customHeight="1" x14ac:dyDescent="0.2">
      <c r="A4" s="75" t="s">
        <v>125</v>
      </c>
      <c r="B4" s="56" t="s">
        <v>126</v>
      </c>
      <c r="C4" s="57" t="s">
        <v>144</v>
      </c>
      <c r="D4" s="58" t="s">
        <v>145</v>
      </c>
      <c r="E4" s="41" t="s">
        <v>103</v>
      </c>
      <c r="F4" s="98" t="s">
        <v>111</v>
      </c>
      <c r="G4" s="76">
        <v>3</v>
      </c>
      <c r="H4" s="77">
        <v>4</v>
      </c>
      <c r="I4" s="77" t="s">
        <v>125</v>
      </c>
      <c r="J4" s="97" t="s">
        <v>188</v>
      </c>
      <c r="K4" s="97" t="s">
        <v>189</v>
      </c>
    </row>
    <row r="5" spans="1:11" ht="41.4" customHeight="1" x14ac:dyDescent="0.2">
      <c r="A5" s="75" t="s">
        <v>127</v>
      </c>
      <c r="B5" s="56" t="s">
        <v>128</v>
      </c>
      <c r="C5" s="57" t="s">
        <v>146</v>
      </c>
      <c r="D5" s="58" t="s">
        <v>147</v>
      </c>
      <c r="E5" s="41" t="s">
        <v>104</v>
      </c>
      <c r="F5" s="98" t="s">
        <v>110</v>
      </c>
      <c r="G5" s="76">
        <v>1</v>
      </c>
      <c r="H5" s="77">
        <v>2</v>
      </c>
      <c r="I5" s="77" t="s">
        <v>127</v>
      </c>
      <c r="J5" s="97" t="s">
        <v>190</v>
      </c>
      <c r="K5" s="97" t="s">
        <v>191</v>
      </c>
    </row>
    <row r="6" spans="1:11" ht="41.4" customHeight="1" x14ac:dyDescent="0.2">
      <c r="A6" s="75" t="s">
        <v>127</v>
      </c>
      <c r="B6" s="56" t="s">
        <v>129</v>
      </c>
      <c r="C6" s="57" t="s">
        <v>148</v>
      </c>
      <c r="D6" s="58" t="s">
        <v>149</v>
      </c>
      <c r="E6" s="41" t="s">
        <v>103</v>
      </c>
      <c r="F6" s="98" t="s">
        <v>111</v>
      </c>
      <c r="G6" s="76">
        <v>1</v>
      </c>
      <c r="H6" s="77">
        <v>2</v>
      </c>
      <c r="I6" s="77" t="s">
        <v>127</v>
      </c>
      <c r="J6" s="97" t="s">
        <v>192</v>
      </c>
      <c r="K6" s="97" t="s">
        <v>193</v>
      </c>
    </row>
    <row r="7" spans="1:11" ht="41.4" customHeight="1" x14ac:dyDescent="0.2">
      <c r="A7" s="75" t="s">
        <v>130</v>
      </c>
      <c r="B7" s="56" t="s">
        <v>131</v>
      </c>
      <c r="C7" s="57" t="s">
        <v>150</v>
      </c>
      <c r="D7" s="58" t="s">
        <v>151</v>
      </c>
      <c r="E7" s="41" t="s">
        <v>101</v>
      </c>
      <c r="F7" s="98" t="s">
        <v>114</v>
      </c>
      <c r="G7" s="76">
        <v>3</v>
      </c>
      <c r="H7" s="77">
        <v>4</v>
      </c>
      <c r="I7" s="77" t="s">
        <v>130</v>
      </c>
      <c r="J7" s="97" t="s">
        <v>194</v>
      </c>
      <c r="K7" s="97" t="s">
        <v>195</v>
      </c>
    </row>
    <row r="8" spans="1:11" ht="41.4" customHeight="1" x14ac:dyDescent="0.2">
      <c r="A8" s="75" t="s">
        <v>130</v>
      </c>
      <c r="B8" s="56" t="s">
        <v>132</v>
      </c>
      <c r="C8" s="57" t="s">
        <v>152</v>
      </c>
      <c r="D8" s="58" t="s">
        <v>153</v>
      </c>
      <c r="E8" s="41" t="s">
        <v>104</v>
      </c>
      <c r="F8" s="98" t="s">
        <v>110</v>
      </c>
      <c r="G8" s="76">
        <v>3</v>
      </c>
      <c r="H8" s="77">
        <v>4</v>
      </c>
      <c r="I8" s="77" t="s">
        <v>130</v>
      </c>
      <c r="J8" s="97" t="s">
        <v>194</v>
      </c>
      <c r="K8" s="97" t="s">
        <v>195</v>
      </c>
    </row>
    <row r="9" spans="1:11" ht="41.4" customHeight="1" x14ac:dyDescent="0.2">
      <c r="A9" s="75" t="s">
        <v>130</v>
      </c>
      <c r="B9" s="56" t="s">
        <v>133</v>
      </c>
      <c r="C9" s="57" t="s">
        <v>154</v>
      </c>
      <c r="D9" s="58" t="s">
        <v>155</v>
      </c>
      <c r="E9" s="41" t="s">
        <v>105</v>
      </c>
      <c r="F9" s="98" t="s">
        <v>113</v>
      </c>
      <c r="G9" s="76">
        <v>1</v>
      </c>
      <c r="H9" s="77">
        <v>2</v>
      </c>
      <c r="I9" s="77" t="s">
        <v>130</v>
      </c>
      <c r="J9" s="97" t="s">
        <v>190</v>
      </c>
      <c r="K9" s="97" t="s">
        <v>191</v>
      </c>
    </row>
    <row r="10" spans="1:11" ht="41.4" customHeight="1" x14ac:dyDescent="0.2">
      <c r="A10" s="75" t="s">
        <v>134</v>
      </c>
      <c r="B10" s="56" t="s">
        <v>135</v>
      </c>
      <c r="C10" s="57" t="s">
        <v>156</v>
      </c>
      <c r="D10" s="59" t="s">
        <v>157</v>
      </c>
      <c r="E10" s="41" t="s">
        <v>103</v>
      </c>
      <c r="F10" s="98" t="s">
        <v>111</v>
      </c>
      <c r="G10" s="76">
        <v>5</v>
      </c>
      <c r="H10" s="77">
        <v>6</v>
      </c>
      <c r="I10" s="77" t="s">
        <v>134</v>
      </c>
      <c r="J10" s="97" t="s">
        <v>194</v>
      </c>
      <c r="K10" s="97" t="s">
        <v>195</v>
      </c>
    </row>
    <row r="11" spans="1:11" ht="41.4" customHeight="1" x14ac:dyDescent="0.2">
      <c r="A11" s="75" t="s">
        <v>125</v>
      </c>
      <c r="B11" s="56" t="s">
        <v>136</v>
      </c>
      <c r="C11" s="57" t="s">
        <v>158</v>
      </c>
      <c r="D11" s="59" t="s">
        <v>159</v>
      </c>
      <c r="E11" s="41" t="s">
        <v>102</v>
      </c>
      <c r="F11" s="98" t="s">
        <v>112</v>
      </c>
      <c r="G11" s="76">
        <v>1</v>
      </c>
      <c r="H11" s="77">
        <v>2</v>
      </c>
      <c r="I11" s="77" t="s">
        <v>125</v>
      </c>
      <c r="J11" s="97" t="s">
        <v>196</v>
      </c>
      <c r="K11" s="97" t="s">
        <v>197</v>
      </c>
    </row>
    <row r="12" spans="1:11" ht="41.4" customHeight="1" x14ac:dyDescent="0.2">
      <c r="A12" s="75" t="s">
        <v>125</v>
      </c>
      <c r="B12" s="56" t="s">
        <v>137</v>
      </c>
      <c r="C12" s="57" t="s">
        <v>160</v>
      </c>
      <c r="D12" s="58" t="s">
        <v>161</v>
      </c>
      <c r="E12" s="41" t="s">
        <v>102</v>
      </c>
      <c r="F12" s="98" t="s">
        <v>112</v>
      </c>
      <c r="G12" s="76">
        <v>3</v>
      </c>
      <c r="H12" s="77">
        <v>4</v>
      </c>
      <c r="I12" s="77" t="s">
        <v>125</v>
      </c>
      <c r="J12" s="97" t="s">
        <v>198</v>
      </c>
      <c r="K12" s="97" t="s">
        <v>199</v>
      </c>
    </row>
    <row r="13" spans="1:11" ht="41.4" customHeight="1" x14ac:dyDescent="0.2">
      <c r="A13" s="75" t="s">
        <v>138</v>
      </c>
      <c r="B13" s="56" t="s">
        <v>139</v>
      </c>
      <c r="C13" s="57" t="s">
        <v>162</v>
      </c>
      <c r="D13" s="59" t="s">
        <v>163</v>
      </c>
      <c r="E13" s="41" t="s">
        <v>102</v>
      </c>
      <c r="F13" s="98" t="s">
        <v>112</v>
      </c>
      <c r="G13" s="76">
        <v>3</v>
      </c>
      <c r="H13" s="77">
        <v>4</v>
      </c>
      <c r="I13" s="77" t="s">
        <v>138</v>
      </c>
      <c r="J13" s="97" t="s">
        <v>200</v>
      </c>
      <c r="K13" s="97" t="s">
        <v>201</v>
      </c>
    </row>
    <row r="14" spans="1:11" ht="41.4" customHeight="1" x14ac:dyDescent="0.2">
      <c r="A14" s="75" t="s">
        <v>125</v>
      </c>
      <c r="B14" s="56" t="s">
        <v>140</v>
      </c>
      <c r="C14" s="57" t="s">
        <v>164</v>
      </c>
      <c r="D14" s="58" t="s">
        <v>165</v>
      </c>
      <c r="E14" s="41" t="s">
        <v>105</v>
      </c>
      <c r="F14" s="98" t="s">
        <v>113</v>
      </c>
      <c r="G14" s="76">
        <v>3</v>
      </c>
      <c r="H14" s="77">
        <v>4</v>
      </c>
      <c r="I14" s="77" t="s">
        <v>125</v>
      </c>
      <c r="J14" s="97" t="s">
        <v>202</v>
      </c>
      <c r="K14" s="97" t="s">
        <v>203</v>
      </c>
    </row>
    <row r="15" spans="1:11" ht="41.4" customHeight="1" x14ac:dyDescent="0.2">
      <c r="A15" s="75" t="s">
        <v>228</v>
      </c>
      <c r="B15" s="56" t="s">
        <v>141</v>
      </c>
      <c r="C15" s="57" t="s">
        <v>166</v>
      </c>
      <c r="D15" s="59" t="s">
        <v>167</v>
      </c>
      <c r="E15" s="41" t="s">
        <v>102</v>
      </c>
      <c r="F15" s="98" t="s">
        <v>112</v>
      </c>
      <c r="G15" s="76">
        <v>1</v>
      </c>
      <c r="H15" s="77">
        <v>2</v>
      </c>
      <c r="I15" s="179" t="s">
        <v>228</v>
      </c>
      <c r="J15" s="97" t="s">
        <v>202</v>
      </c>
      <c r="K15" s="97" t="s">
        <v>203</v>
      </c>
    </row>
    <row r="16" spans="1:11" ht="41.4" customHeight="1" x14ac:dyDescent="0.2">
      <c r="A16" s="75" t="s">
        <v>142</v>
      </c>
      <c r="B16" s="56" t="s">
        <v>143</v>
      </c>
      <c r="C16" s="57" t="s">
        <v>168</v>
      </c>
      <c r="D16" s="60" t="s">
        <v>169</v>
      </c>
      <c r="E16" s="41" t="s">
        <v>102</v>
      </c>
      <c r="F16" s="98" t="s">
        <v>112</v>
      </c>
      <c r="G16" s="76">
        <v>5</v>
      </c>
      <c r="H16" s="77">
        <v>6</v>
      </c>
      <c r="I16" s="77" t="s">
        <v>142</v>
      </c>
      <c r="J16" s="97" t="s">
        <v>204</v>
      </c>
      <c r="K16" s="97" t="s">
        <v>205</v>
      </c>
    </row>
    <row r="17" spans="1:11" ht="41.4" customHeight="1" x14ac:dyDescent="0.2">
      <c r="A17" s="75" t="s">
        <v>134</v>
      </c>
      <c r="B17" s="56" t="s">
        <v>170</v>
      </c>
      <c r="C17" s="61" t="s">
        <v>171</v>
      </c>
      <c r="D17" s="62" t="s">
        <v>172</v>
      </c>
      <c r="E17" s="41" t="s">
        <v>105</v>
      </c>
      <c r="F17" s="98" t="s">
        <v>113</v>
      </c>
      <c r="G17" s="76">
        <v>5</v>
      </c>
      <c r="H17" s="77">
        <v>6</v>
      </c>
      <c r="I17" s="77" t="s">
        <v>134</v>
      </c>
      <c r="J17" s="62" t="s">
        <v>206</v>
      </c>
      <c r="K17" s="62" t="s">
        <v>207</v>
      </c>
    </row>
  </sheetData>
  <sheetProtection algorithmName="SHA-512" hashValue="fEA8N1XSi2ZC/p31ybkZZyvTOtOFHFvFDgLIn+lu3EGbEmurK8xTLdGTsDFFw+ql6Bf+iqAEIj6YtxQwWMjALA==" saltValue="LrQPH5vkAI6fQ2n1CNCUJQ==" spinCount="100000" sheet="1" objects="1" scenarios="1"/>
  <autoFilter ref="A1:H17"/>
  <mergeCells count="2">
    <mergeCell ref="J1:K1"/>
    <mergeCell ref="J2:K2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04"/>
  <sheetViews>
    <sheetView workbookViewId="0">
      <pane xSplit="12" ySplit="3" topLeftCell="M4" activePane="bottomRight" state="frozen"/>
      <selection pane="topRight" activeCell="M1" sqref="M1"/>
      <selection pane="bottomLeft" activeCell="A4" sqref="A4"/>
      <selection pane="bottomRight" activeCell="E6" sqref="E6"/>
    </sheetView>
  </sheetViews>
  <sheetFormatPr defaultRowHeight="13.2" x14ac:dyDescent="0.2"/>
  <cols>
    <col min="1" max="2" width="18.33203125" style="16" customWidth="1"/>
    <col min="3" max="3" width="6" style="17" customWidth="1"/>
    <col min="4" max="5" width="18.33203125" style="16" customWidth="1"/>
    <col min="12" max="12" width="14.77734375" customWidth="1"/>
  </cols>
  <sheetData>
    <row r="1" spans="1:13" ht="19.2" x14ac:dyDescent="0.2">
      <c r="A1" s="176" t="s">
        <v>9</v>
      </c>
      <c r="B1" s="177"/>
      <c r="C1" s="177"/>
      <c r="D1" s="177"/>
      <c r="E1" s="177"/>
      <c r="M1" t="s">
        <v>178</v>
      </c>
    </row>
    <row r="2" spans="1:13" ht="28.2" customHeight="1" x14ac:dyDescent="0.2">
      <c r="A2" s="178" t="s">
        <v>10</v>
      </c>
      <c r="B2" s="178"/>
      <c r="C2" s="10"/>
      <c r="D2" s="178" t="s">
        <v>11</v>
      </c>
      <c r="E2" s="178"/>
    </row>
    <row r="3" spans="1:13" ht="26.4" x14ac:dyDescent="0.2">
      <c r="A3" s="11" t="s">
        <v>13</v>
      </c>
      <c r="B3" s="11" t="s">
        <v>14</v>
      </c>
      <c r="C3" s="12"/>
      <c r="D3" s="11" t="s">
        <v>12</v>
      </c>
      <c r="E3" s="11" t="s">
        <v>15</v>
      </c>
    </row>
    <row r="4" spans="1:13" x14ac:dyDescent="0.2">
      <c r="A4" s="47">
        <v>0</v>
      </c>
      <c r="B4" s="46" t="s">
        <v>17</v>
      </c>
      <c r="C4" s="12"/>
      <c r="D4" s="47">
        <v>0</v>
      </c>
      <c r="E4" s="46" t="s">
        <v>19</v>
      </c>
    </row>
    <row r="5" spans="1:13" x14ac:dyDescent="0.2">
      <c r="A5" s="46">
        <v>1</v>
      </c>
      <c r="B5" s="46" t="s">
        <v>17</v>
      </c>
      <c r="C5" s="10"/>
      <c r="D5" s="46">
        <v>1</v>
      </c>
      <c r="E5" s="46" t="s">
        <v>19</v>
      </c>
    </row>
    <row r="6" spans="1:13" x14ac:dyDescent="0.2">
      <c r="A6" s="46">
        <v>2</v>
      </c>
      <c r="B6" s="46" t="s">
        <v>16</v>
      </c>
      <c r="C6" s="10"/>
      <c r="D6" s="46">
        <v>2</v>
      </c>
      <c r="E6" s="46" t="s">
        <v>18</v>
      </c>
    </row>
    <row r="7" spans="1:13" x14ac:dyDescent="0.2">
      <c r="A7" s="46">
        <v>3</v>
      </c>
      <c r="B7" s="46" t="s">
        <v>20</v>
      </c>
      <c r="C7" s="10"/>
      <c r="D7" s="46">
        <v>3</v>
      </c>
      <c r="E7" s="46" t="s">
        <v>21</v>
      </c>
    </row>
    <row r="8" spans="1:13" x14ac:dyDescent="0.2">
      <c r="A8" s="46">
        <v>4</v>
      </c>
      <c r="B8" s="46" t="s">
        <v>22</v>
      </c>
      <c r="C8" s="10"/>
      <c r="D8" s="46">
        <v>4</v>
      </c>
      <c r="E8" s="46" t="s">
        <v>18</v>
      </c>
    </row>
    <row r="9" spans="1:13" x14ac:dyDescent="0.2">
      <c r="A9" s="46">
        <v>5</v>
      </c>
      <c r="B9" s="46" t="s">
        <v>23</v>
      </c>
      <c r="C9" s="10"/>
      <c r="D9" s="46">
        <v>5</v>
      </c>
      <c r="E9" s="46" t="s">
        <v>24</v>
      </c>
    </row>
    <row r="10" spans="1:13" x14ac:dyDescent="0.2">
      <c r="A10" s="46">
        <v>6</v>
      </c>
      <c r="B10" s="46" t="s">
        <v>22</v>
      </c>
      <c r="C10" s="10"/>
      <c r="D10" s="46">
        <v>6</v>
      </c>
      <c r="E10" s="46" t="s">
        <v>19</v>
      </c>
    </row>
    <row r="11" spans="1:13" x14ac:dyDescent="0.2">
      <c r="A11" s="46">
        <v>7</v>
      </c>
      <c r="B11" s="46" t="s">
        <v>20</v>
      </c>
      <c r="C11" s="10"/>
      <c r="D11" s="46">
        <v>7</v>
      </c>
      <c r="E11" s="46" t="s">
        <v>25</v>
      </c>
    </row>
    <row r="12" spans="1:13" x14ac:dyDescent="0.2">
      <c r="A12" s="46">
        <v>8</v>
      </c>
      <c r="B12" s="46" t="s">
        <v>22</v>
      </c>
      <c r="C12" s="10"/>
      <c r="D12" s="46">
        <v>8</v>
      </c>
      <c r="E12" s="46" t="s">
        <v>18</v>
      </c>
    </row>
    <row r="13" spans="1:13" x14ac:dyDescent="0.2">
      <c r="A13" s="46">
        <v>9</v>
      </c>
      <c r="B13" s="46" t="s">
        <v>26</v>
      </c>
      <c r="C13" s="10"/>
      <c r="D13" s="46">
        <v>9</v>
      </c>
      <c r="E13" s="46" t="s">
        <v>18</v>
      </c>
    </row>
    <row r="14" spans="1:13" x14ac:dyDescent="0.2">
      <c r="A14" s="46">
        <v>10</v>
      </c>
      <c r="B14" s="46" t="s">
        <v>20</v>
      </c>
      <c r="C14" s="10"/>
      <c r="D14" s="46">
        <v>10</v>
      </c>
      <c r="E14" s="46" t="s">
        <v>21</v>
      </c>
    </row>
    <row r="15" spans="1:13" x14ac:dyDescent="0.2">
      <c r="A15" s="46">
        <v>11</v>
      </c>
      <c r="B15" s="46" t="s">
        <v>23</v>
      </c>
      <c r="C15" s="10"/>
      <c r="D15" s="46">
        <v>11</v>
      </c>
      <c r="E15" s="46" t="s">
        <v>18</v>
      </c>
    </row>
    <row r="16" spans="1:13" x14ac:dyDescent="0.2">
      <c r="A16" s="46">
        <v>12</v>
      </c>
      <c r="B16" s="46" t="s">
        <v>20</v>
      </c>
      <c r="C16" s="10"/>
      <c r="D16" s="46">
        <v>12</v>
      </c>
      <c r="E16" s="46" t="s">
        <v>21</v>
      </c>
    </row>
    <row r="17" spans="1:5" x14ac:dyDescent="0.2">
      <c r="A17" s="46">
        <v>13</v>
      </c>
      <c r="B17" s="46" t="s">
        <v>23</v>
      </c>
      <c r="C17" s="10"/>
      <c r="D17" s="46">
        <v>13</v>
      </c>
      <c r="E17" s="46" t="s">
        <v>18</v>
      </c>
    </row>
    <row r="18" spans="1:5" x14ac:dyDescent="0.2">
      <c r="A18" s="46">
        <v>14</v>
      </c>
      <c r="B18" s="46" t="s">
        <v>23</v>
      </c>
      <c r="C18" s="10"/>
      <c r="D18" s="46">
        <v>14</v>
      </c>
      <c r="E18" s="46" t="s">
        <v>24</v>
      </c>
    </row>
    <row r="19" spans="1:5" x14ac:dyDescent="0.2">
      <c r="A19" s="46">
        <v>15</v>
      </c>
      <c r="B19" s="46" t="s">
        <v>26</v>
      </c>
      <c r="C19" s="10"/>
      <c r="D19" s="46">
        <v>15</v>
      </c>
      <c r="E19" s="46" t="s">
        <v>27</v>
      </c>
    </row>
    <row r="20" spans="1:5" x14ac:dyDescent="0.2">
      <c r="A20" s="46">
        <v>16</v>
      </c>
      <c r="B20" s="46" t="s">
        <v>16</v>
      </c>
      <c r="C20" s="10"/>
      <c r="D20" s="46">
        <v>16</v>
      </c>
      <c r="E20" s="46" t="s">
        <v>18</v>
      </c>
    </row>
    <row r="21" spans="1:5" x14ac:dyDescent="0.2">
      <c r="A21" s="46">
        <v>17</v>
      </c>
      <c r="B21" s="46" t="s">
        <v>26</v>
      </c>
      <c r="C21" s="10"/>
      <c r="D21" s="46">
        <v>17</v>
      </c>
      <c r="E21" s="46" t="s">
        <v>18</v>
      </c>
    </row>
    <row r="22" spans="1:5" x14ac:dyDescent="0.2">
      <c r="A22" s="46">
        <v>18</v>
      </c>
      <c r="B22" s="46" t="s">
        <v>16</v>
      </c>
      <c r="C22" s="10"/>
      <c r="D22" s="46">
        <v>18</v>
      </c>
      <c r="E22" s="46" t="s">
        <v>25</v>
      </c>
    </row>
    <row r="23" spans="1:5" x14ac:dyDescent="0.2">
      <c r="A23" s="46">
        <v>19</v>
      </c>
      <c r="B23" s="46" t="s">
        <v>20</v>
      </c>
      <c r="C23" s="10"/>
      <c r="D23" s="46">
        <v>19</v>
      </c>
      <c r="E23" s="46" t="s">
        <v>18</v>
      </c>
    </row>
    <row r="24" spans="1:5" x14ac:dyDescent="0.2">
      <c r="A24" s="46">
        <v>20</v>
      </c>
      <c r="B24" s="46" t="s">
        <v>26</v>
      </c>
      <c r="C24" s="10"/>
      <c r="D24" s="46">
        <v>20</v>
      </c>
      <c r="E24" s="46" t="s">
        <v>25</v>
      </c>
    </row>
    <row r="25" spans="1:5" x14ac:dyDescent="0.2">
      <c r="A25" s="46">
        <v>21</v>
      </c>
      <c r="B25" s="46" t="s">
        <v>22</v>
      </c>
      <c r="C25" s="10"/>
      <c r="D25" s="46">
        <v>21</v>
      </c>
      <c r="E25" s="46" t="s">
        <v>25</v>
      </c>
    </row>
    <row r="26" spans="1:5" x14ac:dyDescent="0.2">
      <c r="A26" s="46">
        <v>22</v>
      </c>
      <c r="B26" s="46" t="s">
        <v>16</v>
      </c>
      <c r="C26" s="10"/>
      <c r="D26" s="46">
        <v>22</v>
      </c>
      <c r="E26" s="46" t="s">
        <v>18</v>
      </c>
    </row>
    <row r="27" spans="1:5" x14ac:dyDescent="0.2">
      <c r="A27" s="46">
        <v>23</v>
      </c>
      <c r="B27" s="46" t="s">
        <v>16</v>
      </c>
      <c r="C27" s="10"/>
      <c r="D27" s="46">
        <v>23</v>
      </c>
      <c r="E27" s="46" t="s">
        <v>25</v>
      </c>
    </row>
    <row r="28" spans="1:5" x14ac:dyDescent="0.2">
      <c r="A28" s="46">
        <v>24</v>
      </c>
      <c r="B28" s="46" t="s">
        <v>20</v>
      </c>
      <c r="C28" s="10"/>
      <c r="D28" s="46">
        <v>24</v>
      </c>
      <c r="E28" s="46" t="s">
        <v>18</v>
      </c>
    </row>
    <row r="29" spans="1:5" x14ac:dyDescent="0.2">
      <c r="A29" s="46">
        <v>25</v>
      </c>
      <c r="B29" s="46" t="s">
        <v>26</v>
      </c>
      <c r="C29" s="10"/>
      <c r="D29" s="46">
        <v>25</v>
      </c>
      <c r="E29" s="46" t="s">
        <v>27</v>
      </c>
    </row>
    <row r="30" spans="1:5" x14ac:dyDescent="0.2">
      <c r="A30" s="46">
        <v>26</v>
      </c>
      <c r="B30" s="46" t="s">
        <v>16</v>
      </c>
      <c r="C30" s="10"/>
      <c r="D30" s="46">
        <v>26</v>
      </c>
      <c r="E30" s="46" t="s">
        <v>18</v>
      </c>
    </row>
    <row r="31" spans="1:5" x14ac:dyDescent="0.2">
      <c r="A31" s="46">
        <v>27</v>
      </c>
      <c r="B31" s="46" t="s">
        <v>16</v>
      </c>
      <c r="C31" s="10"/>
      <c r="D31" s="46">
        <v>27</v>
      </c>
      <c r="E31" s="46" t="s">
        <v>18</v>
      </c>
    </row>
    <row r="32" spans="1:5" x14ac:dyDescent="0.2">
      <c r="A32" s="46">
        <v>28</v>
      </c>
      <c r="B32" s="46" t="s">
        <v>20</v>
      </c>
      <c r="C32" s="10"/>
      <c r="D32" s="46">
        <v>28</v>
      </c>
      <c r="E32" s="46" t="s">
        <v>18</v>
      </c>
    </row>
    <row r="33" spans="1:5" x14ac:dyDescent="0.2">
      <c r="A33" s="46">
        <v>29</v>
      </c>
      <c r="B33" s="46" t="s">
        <v>17</v>
      </c>
      <c r="C33" s="10"/>
      <c r="D33" s="46">
        <v>29</v>
      </c>
      <c r="E33" s="46" t="s">
        <v>19</v>
      </c>
    </row>
    <row r="34" spans="1:5" x14ac:dyDescent="0.2">
      <c r="A34" s="46">
        <v>30</v>
      </c>
      <c r="B34" s="46" t="s">
        <v>16</v>
      </c>
      <c r="C34" s="10"/>
      <c r="D34" s="46">
        <v>30</v>
      </c>
      <c r="E34" s="46" t="s">
        <v>21</v>
      </c>
    </row>
    <row r="35" spans="1:5" x14ac:dyDescent="0.2">
      <c r="A35" s="43">
        <v>31</v>
      </c>
      <c r="B35" s="43" t="s">
        <v>28</v>
      </c>
      <c r="C35" s="10"/>
      <c r="D35" s="43">
        <v>31</v>
      </c>
      <c r="E35" s="43" t="s">
        <v>30</v>
      </c>
    </row>
    <row r="36" spans="1:5" x14ac:dyDescent="0.2">
      <c r="A36" s="43">
        <v>32</v>
      </c>
      <c r="B36" s="43" t="s">
        <v>31</v>
      </c>
      <c r="C36" s="10"/>
      <c r="D36" s="43">
        <v>32</v>
      </c>
      <c r="E36" s="43" t="s">
        <v>29</v>
      </c>
    </row>
    <row r="37" spans="1:5" x14ac:dyDescent="0.2">
      <c r="A37" s="43">
        <v>33</v>
      </c>
      <c r="B37" s="43" t="s">
        <v>32</v>
      </c>
      <c r="C37" s="10"/>
      <c r="D37" s="43">
        <v>33</v>
      </c>
      <c r="E37" s="43" t="s">
        <v>33</v>
      </c>
    </row>
    <row r="38" spans="1:5" x14ac:dyDescent="0.2">
      <c r="A38" s="43">
        <v>34</v>
      </c>
      <c r="B38" s="43" t="s">
        <v>28</v>
      </c>
      <c r="C38" s="10"/>
      <c r="D38" s="43">
        <v>34</v>
      </c>
      <c r="E38" s="43" t="s">
        <v>34</v>
      </c>
    </row>
    <row r="39" spans="1:5" x14ac:dyDescent="0.2">
      <c r="A39" s="43">
        <v>35</v>
      </c>
      <c r="B39" s="43" t="s">
        <v>28</v>
      </c>
      <c r="C39" s="10"/>
      <c r="D39" s="43">
        <v>35</v>
      </c>
      <c r="E39" s="43" t="s">
        <v>35</v>
      </c>
    </row>
    <row r="40" spans="1:5" x14ac:dyDescent="0.2">
      <c r="A40" s="43">
        <v>36</v>
      </c>
      <c r="B40" s="43" t="s">
        <v>28</v>
      </c>
      <c r="C40" s="10"/>
      <c r="D40" s="43">
        <v>36</v>
      </c>
      <c r="E40" s="43" t="s">
        <v>36</v>
      </c>
    </row>
    <row r="41" spans="1:5" x14ac:dyDescent="0.2">
      <c r="A41" s="43">
        <v>37</v>
      </c>
      <c r="B41" s="43" t="s">
        <v>37</v>
      </c>
      <c r="C41" s="10"/>
      <c r="D41" s="43">
        <v>37</v>
      </c>
      <c r="E41" s="43" t="s">
        <v>29</v>
      </c>
    </row>
    <row r="42" spans="1:5" x14ac:dyDescent="0.2">
      <c r="A42" s="43">
        <v>38</v>
      </c>
      <c r="B42" s="43" t="s">
        <v>37</v>
      </c>
      <c r="C42" s="10"/>
      <c r="D42" s="43">
        <v>38</v>
      </c>
      <c r="E42" s="43" t="s">
        <v>33</v>
      </c>
    </row>
    <row r="43" spans="1:5" x14ac:dyDescent="0.2">
      <c r="A43" s="43">
        <v>39</v>
      </c>
      <c r="B43" s="43" t="s">
        <v>37</v>
      </c>
      <c r="C43" s="10"/>
      <c r="D43" s="43">
        <v>39</v>
      </c>
      <c r="E43" s="43" t="s">
        <v>30</v>
      </c>
    </row>
    <row r="44" spans="1:5" x14ac:dyDescent="0.2">
      <c r="A44" s="43">
        <v>40</v>
      </c>
      <c r="B44" s="43" t="s">
        <v>28</v>
      </c>
      <c r="C44" s="10"/>
      <c r="D44" s="43">
        <v>40</v>
      </c>
      <c r="E44" s="43" t="s">
        <v>30</v>
      </c>
    </row>
    <row r="45" spans="1:5" x14ac:dyDescent="0.2">
      <c r="A45" s="43">
        <v>41</v>
      </c>
      <c r="B45" s="43" t="s">
        <v>37</v>
      </c>
      <c r="C45" s="10"/>
      <c r="D45" s="14">
        <v>41</v>
      </c>
      <c r="E45" s="14" t="s">
        <v>39</v>
      </c>
    </row>
    <row r="46" spans="1:5" x14ac:dyDescent="0.2">
      <c r="A46" s="43">
        <v>42</v>
      </c>
      <c r="B46" s="43" t="s">
        <v>40</v>
      </c>
      <c r="C46" s="10"/>
      <c r="D46" s="14">
        <v>42</v>
      </c>
      <c r="E46" s="14" t="s">
        <v>41</v>
      </c>
    </row>
    <row r="47" spans="1:5" x14ac:dyDescent="0.2">
      <c r="A47" s="43">
        <v>43</v>
      </c>
      <c r="B47" s="43" t="s">
        <v>37</v>
      </c>
      <c r="C47" s="10"/>
      <c r="D47" s="14">
        <v>43</v>
      </c>
      <c r="E47" s="14" t="s">
        <v>42</v>
      </c>
    </row>
    <row r="48" spans="1:5" x14ac:dyDescent="0.2">
      <c r="A48" s="43">
        <v>44</v>
      </c>
      <c r="B48" s="43" t="s">
        <v>37</v>
      </c>
      <c r="C48" s="10"/>
      <c r="D48" s="14">
        <v>44</v>
      </c>
      <c r="E48" s="14" t="s">
        <v>41</v>
      </c>
    </row>
    <row r="49" spans="1:5" x14ac:dyDescent="0.2">
      <c r="A49" s="43">
        <v>45</v>
      </c>
      <c r="B49" s="43" t="s">
        <v>37</v>
      </c>
      <c r="C49" s="10"/>
      <c r="D49" s="14">
        <v>45</v>
      </c>
      <c r="E49" s="14" t="s">
        <v>42</v>
      </c>
    </row>
    <row r="50" spans="1:5" x14ac:dyDescent="0.2">
      <c r="A50" s="43">
        <v>46</v>
      </c>
      <c r="B50" s="43" t="s">
        <v>31</v>
      </c>
      <c r="C50" s="10"/>
      <c r="D50" s="14">
        <v>46</v>
      </c>
      <c r="E50" s="14" t="s">
        <v>42</v>
      </c>
    </row>
    <row r="51" spans="1:5" x14ac:dyDescent="0.2">
      <c r="A51" s="43">
        <v>47</v>
      </c>
      <c r="B51" s="43" t="s">
        <v>37</v>
      </c>
      <c r="C51" s="10"/>
      <c r="D51" s="14">
        <v>47</v>
      </c>
      <c r="E51" s="14" t="s">
        <v>38</v>
      </c>
    </row>
    <row r="52" spans="1:5" x14ac:dyDescent="0.2">
      <c r="A52" s="14">
        <v>48</v>
      </c>
      <c r="B52" s="14" t="s">
        <v>44</v>
      </c>
      <c r="C52" s="10"/>
      <c r="D52" s="14">
        <v>48</v>
      </c>
      <c r="E52" s="14" t="s">
        <v>41</v>
      </c>
    </row>
    <row r="53" spans="1:5" x14ac:dyDescent="0.2">
      <c r="A53" s="14">
        <v>49</v>
      </c>
      <c r="B53" s="14" t="s">
        <v>43</v>
      </c>
      <c r="C53" s="10"/>
      <c r="D53" s="14">
        <v>49</v>
      </c>
      <c r="E53" s="14" t="s">
        <v>38</v>
      </c>
    </row>
    <row r="54" spans="1:5" x14ac:dyDescent="0.2">
      <c r="A54" s="14">
        <v>50</v>
      </c>
      <c r="B54" s="14" t="s">
        <v>44</v>
      </c>
      <c r="C54" s="10"/>
      <c r="D54" s="14">
        <v>50</v>
      </c>
      <c r="E54" s="14" t="s">
        <v>45</v>
      </c>
    </row>
    <row r="55" spans="1:5" x14ac:dyDescent="0.2">
      <c r="A55" s="14">
        <v>51</v>
      </c>
      <c r="B55" s="14" t="s">
        <v>46</v>
      </c>
      <c r="C55" s="10"/>
      <c r="D55" s="14">
        <v>51</v>
      </c>
      <c r="E55" s="14" t="s">
        <v>38</v>
      </c>
    </row>
    <row r="56" spans="1:5" x14ac:dyDescent="0.2">
      <c r="A56" s="14">
        <v>52</v>
      </c>
      <c r="B56" s="14" t="s">
        <v>47</v>
      </c>
      <c r="C56" s="10"/>
      <c r="D56" s="14">
        <v>52</v>
      </c>
      <c r="E56" s="14" t="s">
        <v>48</v>
      </c>
    </row>
    <row r="57" spans="1:5" x14ac:dyDescent="0.2">
      <c r="A57" s="14">
        <v>53</v>
      </c>
      <c r="B57" s="14" t="s">
        <v>44</v>
      </c>
      <c r="C57" s="10"/>
      <c r="D57" s="13">
        <v>53</v>
      </c>
      <c r="E57" s="13" t="s">
        <v>50</v>
      </c>
    </row>
    <row r="58" spans="1:5" x14ac:dyDescent="0.2">
      <c r="A58" s="14">
        <v>54</v>
      </c>
      <c r="B58" s="14" t="s">
        <v>51</v>
      </c>
      <c r="C58" s="10"/>
      <c r="D58" s="13">
        <v>54</v>
      </c>
      <c r="E58" s="13" t="s">
        <v>52</v>
      </c>
    </row>
    <row r="59" spans="1:5" x14ac:dyDescent="0.2">
      <c r="A59" s="14">
        <v>55</v>
      </c>
      <c r="B59" s="14" t="s">
        <v>51</v>
      </c>
      <c r="C59" s="10"/>
      <c r="D59" s="13">
        <v>55</v>
      </c>
      <c r="E59" s="13" t="s">
        <v>49</v>
      </c>
    </row>
    <row r="60" spans="1:5" x14ac:dyDescent="0.2">
      <c r="A60" s="14">
        <v>56</v>
      </c>
      <c r="B60" s="14" t="s">
        <v>43</v>
      </c>
      <c r="C60" s="10"/>
      <c r="D60" s="13">
        <v>56</v>
      </c>
      <c r="E60" s="13" t="s">
        <v>53</v>
      </c>
    </row>
    <row r="61" spans="1:5" x14ac:dyDescent="0.2">
      <c r="A61" s="14">
        <v>57</v>
      </c>
      <c r="B61" s="14" t="s">
        <v>54</v>
      </c>
      <c r="C61" s="10"/>
      <c r="D61" s="13">
        <v>57</v>
      </c>
      <c r="E61" s="13" t="s">
        <v>50</v>
      </c>
    </row>
    <row r="62" spans="1:5" x14ac:dyDescent="0.2">
      <c r="A62" s="14">
        <v>58</v>
      </c>
      <c r="B62" s="14" t="s">
        <v>47</v>
      </c>
      <c r="C62" s="10"/>
      <c r="D62" s="13">
        <v>58</v>
      </c>
      <c r="E62" s="13" t="s">
        <v>50</v>
      </c>
    </row>
    <row r="63" spans="1:5" x14ac:dyDescent="0.2">
      <c r="A63" s="13">
        <v>59</v>
      </c>
      <c r="B63" s="13" t="s">
        <v>55</v>
      </c>
      <c r="C63" s="10"/>
      <c r="D63" s="13">
        <v>59</v>
      </c>
      <c r="E63" s="13" t="s">
        <v>49</v>
      </c>
    </row>
    <row r="64" spans="1:5" x14ac:dyDescent="0.2">
      <c r="A64" s="13">
        <v>60</v>
      </c>
      <c r="B64" s="13" t="s">
        <v>56</v>
      </c>
      <c r="C64" s="10"/>
      <c r="D64" s="13">
        <v>60</v>
      </c>
      <c r="E64" s="13" t="s">
        <v>57</v>
      </c>
    </row>
    <row r="65" spans="1:5" x14ac:dyDescent="0.2">
      <c r="A65" s="13">
        <v>61</v>
      </c>
      <c r="B65" s="13" t="s">
        <v>58</v>
      </c>
      <c r="C65" s="10"/>
      <c r="D65" s="13">
        <v>61</v>
      </c>
      <c r="E65" s="13" t="s">
        <v>53</v>
      </c>
    </row>
    <row r="66" spans="1:5" x14ac:dyDescent="0.2">
      <c r="A66" s="13">
        <v>62</v>
      </c>
      <c r="B66" s="13" t="s">
        <v>59</v>
      </c>
      <c r="C66" s="10"/>
      <c r="D66" s="13">
        <v>62</v>
      </c>
      <c r="E66" s="13" t="s">
        <v>60</v>
      </c>
    </row>
    <row r="67" spans="1:5" x14ac:dyDescent="0.2">
      <c r="A67" s="13">
        <v>63</v>
      </c>
      <c r="B67" s="13" t="s">
        <v>58</v>
      </c>
      <c r="C67" s="10"/>
      <c r="D67" s="13">
        <v>63</v>
      </c>
      <c r="E67" s="13" t="s">
        <v>49</v>
      </c>
    </row>
    <row r="68" spans="1:5" x14ac:dyDescent="0.2">
      <c r="A68" s="13">
        <v>64</v>
      </c>
      <c r="B68" s="13" t="s">
        <v>55</v>
      </c>
      <c r="C68" s="10"/>
      <c r="D68" s="13">
        <v>64</v>
      </c>
      <c r="E68" s="13" t="s">
        <v>50</v>
      </c>
    </row>
    <row r="69" spans="1:5" x14ac:dyDescent="0.2">
      <c r="A69" s="13">
        <v>65</v>
      </c>
      <c r="B69" s="13" t="s">
        <v>59</v>
      </c>
      <c r="C69" s="10"/>
      <c r="D69" s="13">
        <v>65</v>
      </c>
      <c r="E69" s="13" t="s">
        <v>49</v>
      </c>
    </row>
    <row r="70" spans="1:5" x14ac:dyDescent="0.2">
      <c r="A70" s="13">
        <v>66</v>
      </c>
      <c r="B70" s="13" t="s">
        <v>58</v>
      </c>
      <c r="C70" s="10"/>
      <c r="D70" s="13">
        <v>66</v>
      </c>
      <c r="E70" s="13" t="s">
        <v>50</v>
      </c>
    </row>
    <row r="71" spans="1:5" x14ac:dyDescent="0.2">
      <c r="A71" s="13">
        <v>67</v>
      </c>
      <c r="B71" s="13" t="s">
        <v>61</v>
      </c>
      <c r="C71" s="10"/>
      <c r="D71" s="44">
        <v>67</v>
      </c>
      <c r="E71" s="44" t="s">
        <v>63</v>
      </c>
    </row>
    <row r="72" spans="1:5" x14ac:dyDescent="0.2">
      <c r="A72" s="13">
        <v>68</v>
      </c>
      <c r="B72" s="13" t="s">
        <v>55</v>
      </c>
      <c r="C72" s="10"/>
      <c r="D72" s="44">
        <v>68</v>
      </c>
      <c r="E72" s="44" t="s">
        <v>62</v>
      </c>
    </row>
    <row r="73" spans="1:5" x14ac:dyDescent="0.2">
      <c r="A73" s="44">
        <v>69</v>
      </c>
      <c r="B73" s="44" t="s">
        <v>65</v>
      </c>
      <c r="C73" s="10"/>
      <c r="D73" s="44">
        <v>69</v>
      </c>
      <c r="E73" s="44" t="s">
        <v>66</v>
      </c>
    </row>
    <row r="74" spans="1:5" x14ac:dyDescent="0.2">
      <c r="A74" s="44">
        <v>70</v>
      </c>
      <c r="B74" s="44" t="s">
        <v>67</v>
      </c>
      <c r="C74" s="10"/>
      <c r="D74" s="44">
        <v>70</v>
      </c>
      <c r="E74" s="44" t="s">
        <v>66</v>
      </c>
    </row>
    <row r="75" spans="1:5" x14ac:dyDescent="0.2">
      <c r="A75" s="44">
        <v>71</v>
      </c>
      <c r="B75" s="44" t="s">
        <v>64</v>
      </c>
      <c r="C75" s="10"/>
      <c r="D75" s="44">
        <v>71</v>
      </c>
      <c r="E75" s="44" t="s">
        <v>62</v>
      </c>
    </row>
    <row r="76" spans="1:5" x14ac:dyDescent="0.2">
      <c r="A76" s="44">
        <v>72</v>
      </c>
      <c r="B76" s="44" t="s">
        <v>68</v>
      </c>
      <c r="C76" s="10"/>
      <c r="D76" s="44">
        <v>72</v>
      </c>
      <c r="E76" s="44" t="s">
        <v>69</v>
      </c>
    </row>
    <row r="77" spans="1:5" x14ac:dyDescent="0.2">
      <c r="A77" s="44">
        <v>73</v>
      </c>
      <c r="B77" s="44" t="s">
        <v>70</v>
      </c>
      <c r="C77" s="10"/>
      <c r="D77" s="44">
        <v>73</v>
      </c>
      <c r="E77" s="44" t="s">
        <v>71</v>
      </c>
    </row>
    <row r="78" spans="1:5" x14ac:dyDescent="0.2">
      <c r="A78" s="44">
        <v>74</v>
      </c>
      <c r="B78" s="44" t="s">
        <v>68</v>
      </c>
      <c r="C78" s="10"/>
      <c r="D78" s="44">
        <v>74</v>
      </c>
      <c r="E78" s="44" t="s">
        <v>69</v>
      </c>
    </row>
    <row r="79" spans="1:5" x14ac:dyDescent="0.2">
      <c r="A79" s="45">
        <v>75</v>
      </c>
      <c r="B79" s="45" t="s">
        <v>73</v>
      </c>
      <c r="C79" s="10"/>
      <c r="D79" s="45">
        <v>75</v>
      </c>
      <c r="E79" s="45" t="s">
        <v>75</v>
      </c>
    </row>
    <row r="80" spans="1:5" x14ac:dyDescent="0.2">
      <c r="A80" s="45">
        <v>76</v>
      </c>
      <c r="B80" s="45" t="s">
        <v>76</v>
      </c>
      <c r="C80" s="10"/>
      <c r="D80" s="45">
        <v>76</v>
      </c>
      <c r="E80" s="45" t="s">
        <v>75</v>
      </c>
    </row>
    <row r="81" spans="1:5" x14ac:dyDescent="0.2">
      <c r="A81" s="45">
        <v>77</v>
      </c>
      <c r="B81" s="45" t="s">
        <v>72</v>
      </c>
      <c r="C81" s="10"/>
      <c r="D81" s="45">
        <v>77</v>
      </c>
      <c r="E81" s="45" t="s">
        <v>77</v>
      </c>
    </row>
    <row r="82" spans="1:5" x14ac:dyDescent="0.2">
      <c r="A82" s="45">
        <v>78</v>
      </c>
      <c r="B82" s="45" t="s">
        <v>78</v>
      </c>
      <c r="C82" s="10"/>
      <c r="D82" s="45">
        <v>78</v>
      </c>
      <c r="E82" s="45" t="s">
        <v>79</v>
      </c>
    </row>
    <row r="83" spans="1:5" x14ac:dyDescent="0.2">
      <c r="A83" s="45">
        <v>79</v>
      </c>
      <c r="B83" s="45" t="s">
        <v>78</v>
      </c>
      <c r="C83" s="10"/>
      <c r="D83" s="45">
        <v>79</v>
      </c>
      <c r="E83" s="45" t="s">
        <v>74</v>
      </c>
    </row>
    <row r="84" spans="1:5" x14ac:dyDescent="0.2">
      <c r="A84" s="45">
        <v>80</v>
      </c>
      <c r="B84" s="45" t="s">
        <v>72</v>
      </c>
      <c r="C84" s="10"/>
      <c r="D84" s="45">
        <v>80</v>
      </c>
      <c r="E84" s="45" t="s">
        <v>75</v>
      </c>
    </row>
    <row r="85" spans="1:5" x14ac:dyDescent="0.2">
      <c r="A85" s="45">
        <v>81</v>
      </c>
      <c r="B85" s="45" t="s">
        <v>80</v>
      </c>
      <c r="C85" s="10"/>
      <c r="D85" s="15">
        <v>81</v>
      </c>
      <c r="E85" s="15" t="s">
        <v>81</v>
      </c>
    </row>
    <row r="86" spans="1:5" x14ac:dyDescent="0.2">
      <c r="A86" s="45">
        <v>82</v>
      </c>
      <c r="B86" s="45" t="s">
        <v>76</v>
      </c>
      <c r="C86" s="10"/>
      <c r="D86" s="15">
        <v>82</v>
      </c>
      <c r="E86" s="15" t="s">
        <v>82</v>
      </c>
    </row>
    <row r="87" spans="1:5" x14ac:dyDescent="0.2">
      <c r="A87" s="15">
        <v>83</v>
      </c>
      <c r="B87" s="15" t="s">
        <v>83</v>
      </c>
      <c r="C87" s="10"/>
      <c r="D87" s="15">
        <v>83</v>
      </c>
      <c r="E87" s="15" t="s">
        <v>84</v>
      </c>
    </row>
    <row r="88" spans="1:5" x14ac:dyDescent="0.2">
      <c r="A88" s="15">
        <v>84</v>
      </c>
      <c r="B88" s="15" t="s">
        <v>85</v>
      </c>
      <c r="C88" s="10"/>
      <c r="D88" s="15">
        <v>84</v>
      </c>
      <c r="E88" s="15" t="s">
        <v>86</v>
      </c>
    </row>
    <row r="89" spans="1:5" x14ac:dyDescent="0.2">
      <c r="A89" s="15">
        <v>85</v>
      </c>
      <c r="B89" s="15" t="s">
        <v>87</v>
      </c>
      <c r="C89" s="10"/>
      <c r="D89" s="15">
        <v>85</v>
      </c>
      <c r="E89" s="15" t="s">
        <v>86</v>
      </c>
    </row>
    <row r="90" spans="1:5" x14ac:dyDescent="0.2">
      <c r="A90" s="15">
        <v>86</v>
      </c>
      <c r="B90" s="15" t="s">
        <v>87</v>
      </c>
      <c r="C90" s="10"/>
      <c r="D90" s="15">
        <v>86</v>
      </c>
      <c r="E90" s="15" t="s">
        <v>84</v>
      </c>
    </row>
    <row r="91" spans="1:5" x14ac:dyDescent="0.2">
      <c r="A91" s="15">
        <v>87</v>
      </c>
      <c r="B91" s="15" t="s">
        <v>85</v>
      </c>
      <c r="C91" s="10"/>
      <c r="D91" s="15">
        <v>87</v>
      </c>
      <c r="E91" s="15" t="s">
        <v>88</v>
      </c>
    </row>
    <row r="92" spans="1:5" x14ac:dyDescent="0.2">
      <c r="A92" s="15">
        <v>88</v>
      </c>
      <c r="B92" s="15" t="s">
        <v>85</v>
      </c>
      <c r="C92" s="10"/>
      <c r="D92" s="15">
        <v>88</v>
      </c>
      <c r="E92" s="15" t="s">
        <v>84</v>
      </c>
    </row>
    <row r="93" spans="1:5" x14ac:dyDescent="0.2">
      <c r="A93" s="15">
        <v>89</v>
      </c>
      <c r="B93" s="15" t="s">
        <v>89</v>
      </c>
      <c r="C93" s="10"/>
      <c r="D93" s="15">
        <v>89</v>
      </c>
      <c r="E93" s="15" t="s">
        <v>82</v>
      </c>
    </row>
    <row r="94" spans="1:5" x14ac:dyDescent="0.2">
      <c r="A94" s="42">
        <v>90</v>
      </c>
      <c r="B94" s="42" t="s">
        <v>90</v>
      </c>
      <c r="C94" s="10"/>
      <c r="D94" s="42">
        <v>90</v>
      </c>
      <c r="E94" s="42" t="s">
        <v>91</v>
      </c>
    </row>
    <row r="95" spans="1:5" x14ac:dyDescent="0.2">
      <c r="A95" s="42">
        <v>91</v>
      </c>
      <c r="B95" s="42" t="s">
        <v>90</v>
      </c>
      <c r="C95" s="10"/>
      <c r="D95" s="42">
        <v>91</v>
      </c>
      <c r="E95" s="42" t="s">
        <v>92</v>
      </c>
    </row>
    <row r="96" spans="1:5" x14ac:dyDescent="0.2">
      <c r="A96" s="42">
        <v>92</v>
      </c>
      <c r="B96" s="42" t="s">
        <v>90</v>
      </c>
      <c r="C96" s="10"/>
      <c r="D96" s="42">
        <v>92</v>
      </c>
      <c r="E96" s="42" t="s">
        <v>93</v>
      </c>
    </row>
    <row r="97" spans="1:5" x14ac:dyDescent="0.2">
      <c r="A97" s="42">
        <v>93</v>
      </c>
      <c r="B97" s="42" t="s">
        <v>94</v>
      </c>
      <c r="C97" s="10"/>
      <c r="D97" s="42">
        <v>93</v>
      </c>
      <c r="E97" s="42" t="s">
        <v>92</v>
      </c>
    </row>
    <row r="98" spans="1:5" x14ac:dyDescent="0.2">
      <c r="A98" s="42">
        <v>94</v>
      </c>
      <c r="B98" s="42" t="s">
        <v>95</v>
      </c>
      <c r="C98" s="10"/>
      <c r="D98" s="42">
        <v>94</v>
      </c>
      <c r="E98" s="42" t="s">
        <v>96</v>
      </c>
    </row>
    <row r="99" spans="1:5" x14ac:dyDescent="0.2">
      <c r="A99" s="42">
        <v>95</v>
      </c>
      <c r="B99" s="42" t="s">
        <v>90</v>
      </c>
      <c r="C99" s="10"/>
      <c r="D99" s="42">
        <v>95</v>
      </c>
      <c r="E99" s="42" t="s">
        <v>92</v>
      </c>
    </row>
    <row r="100" spans="1:5" x14ac:dyDescent="0.2">
      <c r="A100" s="42">
        <v>96</v>
      </c>
      <c r="B100" s="42" t="s">
        <v>90</v>
      </c>
      <c r="C100" s="10"/>
      <c r="D100" s="42">
        <v>96</v>
      </c>
      <c r="E100" s="42" t="s">
        <v>92</v>
      </c>
    </row>
    <row r="101" spans="1:5" x14ac:dyDescent="0.2">
      <c r="A101" s="42">
        <v>97</v>
      </c>
      <c r="B101" s="42" t="s">
        <v>94</v>
      </c>
      <c r="C101" s="10"/>
      <c r="D101" s="42">
        <v>97</v>
      </c>
      <c r="E101" s="42" t="s">
        <v>92</v>
      </c>
    </row>
    <row r="102" spans="1:5" x14ac:dyDescent="0.2">
      <c r="A102" s="42">
        <v>98</v>
      </c>
      <c r="B102" s="42" t="s">
        <v>97</v>
      </c>
      <c r="C102" s="10"/>
      <c r="D102" s="42">
        <v>98</v>
      </c>
      <c r="E102" s="42" t="s">
        <v>91</v>
      </c>
    </row>
    <row r="103" spans="1:5" x14ac:dyDescent="0.2">
      <c r="A103" s="42">
        <v>99</v>
      </c>
      <c r="B103" s="42" t="s">
        <v>90</v>
      </c>
      <c r="C103" s="10"/>
      <c r="D103" s="42">
        <v>99</v>
      </c>
      <c r="E103" s="42" t="s">
        <v>98</v>
      </c>
    </row>
    <row r="104" spans="1:5" x14ac:dyDescent="0.2">
      <c r="A104" s="42">
        <v>100</v>
      </c>
      <c r="B104" s="42" t="s">
        <v>97</v>
      </c>
      <c r="C104" s="10"/>
      <c r="D104" s="42">
        <v>100</v>
      </c>
      <c r="E104" s="42" t="s">
        <v>93</v>
      </c>
    </row>
  </sheetData>
  <sheetProtection algorithmName="SHA-512" hashValue="f65SeRx9xTSQXogImVDBuvP3SMAPIwXiubzg8BYYl01uhIhMTRi07XSptDa5LaBMwDo+BNMht2wYaXX/MnFE+g==" saltValue="5IF+a9y0G//TNM5sUKiGmQ==" spinCount="100000" sheet="1" objects="1" scenarios="1"/>
  <mergeCells count="3">
    <mergeCell ref="A1:E1"/>
    <mergeCell ref="A2:B2"/>
    <mergeCell ref="D2:E2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Preparation sheet</vt:lpstr>
      <vt:lpstr>Professional classes</vt:lpstr>
      <vt:lpstr>PTscore</vt:lpstr>
      <vt:lpstr>'Preparation sheet'!Print_Area</vt:lpstr>
    </vt:vector>
  </TitlesOfParts>
  <Company>筑波大学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ceglocjp2</dc:creator>
  <cp:lastModifiedBy>CEGLOC5</cp:lastModifiedBy>
  <cp:lastPrinted>2021-02-26T00:57:29Z</cp:lastPrinted>
  <dcterms:created xsi:type="dcterms:W3CDTF">2020-01-07T03:55:35Z</dcterms:created>
  <dcterms:modified xsi:type="dcterms:W3CDTF">2021-02-26T02:46:05Z</dcterms:modified>
</cp:coreProperties>
</file>