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\\133.51.240.200\d\Full-Time\z0050_補講受付&amp;PT受付書類\2024‗受付\2024科目一覧\3.XJ科目一覧（履修申請準備シート＋履修申請変更願版　XJ Course List）\"/>
    </mc:Choice>
  </mc:AlternateContent>
  <xr:revisionPtr revIDLastSave="0" documentId="13_ncr:1_{5DD1959C-AB39-45A3-A77D-0EC9F19D5DF9}" xr6:coauthVersionLast="36" xr6:coauthVersionMax="36" xr10:uidLastSave="{00000000-0000-0000-0000-000000000000}"/>
  <bookViews>
    <workbookView xWindow="0" yWindow="0" windowWidth="28035" windowHeight="12105" xr2:uid="{00000000-000D-0000-FFFF-FFFF00000000}"/>
  </bookViews>
  <sheets>
    <sheet name="Request for change" sheetId="57" r:id="rId1"/>
    <sheet name="Request for change 　Example" sheetId="56" r:id="rId2"/>
    <sheet name="Course List" sheetId="55" r:id="rId3"/>
    <sheet name="PTscore" sheetId="26" r:id="rId4"/>
  </sheets>
  <definedNames>
    <definedName name="_xlnm._FilterDatabase" localSheetId="2" hidden="1">'Course List'!$A$1:$J$157</definedName>
    <definedName name="_xlnm.Print_Area" localSheetId="0">'Request for change'!$A$1:$O$37</definedName>
    <definedName name="_xlnm.Print_Area" localSheetId="1">'Request for change 　Example'!$A$1:$O$37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7" l="1"/>
  <c r="N34" i="57"/>
  <c r="O31" i="57"/>
  <c r="J31" i="57"/>
  <c r="G31" i="57"/>
  <c r="D31" i="57"/>
  <c r="O30" i="57"/>
  <c r="J30" i="57"/>
  <c r="G30" i="57"/>
  <c r="D30" i="57"/>
  <c r="O29" i="57"/>
  <c r="J29" i="57"/>
  <c r="G29" i="57"/>
  <c r="D29" i="57"/>
  <c r="O28" i="57"/>
  <c r="J28" i="57"/>
  <c r="G28" i="57"/>
  <c r="D28" i="57"/>
  <c r="O27" i="57"/>
  <c r="J27" i="57"/>
  <c r="G27" i="57"/>
  <c r="D27" i="57"/>
  <c r="O26" i="57"/>
  <c r="J26" i="57"/>
  <c r="G26" i="57"/>
  <c r="D26" i="57"/>
  <c r="O25" i="57"/>
  <c r="J25" i="57"/>
  <c r="G25" i="57"/>
  <c r="D25" i="57"/>
  <c r="O24" i="57"/>
  <c r="J24" i="57"/>
  <c r="G24" i="57"/>
  <c r="D24" i="57"/>
  <c r="O23" i="57"/>
  <c r="J23" i="57"/>
  <c r="G23" i="57"/>
  <c r="D23" i="57"/>
  <c r="O22" i="57"/>
  <c r="J22" i="57"/>
  <c r="G22" i="57"/>
  <c r="D22" i="57"/>
  <c r="O21" i="57"/>
  <c r="J21" i="57"/>
  <c r="G21" i="57"/>
  <c r="D21" i="57"/>
  <c r="O20" i="57"/>
  <c r="J20" i="57"/>
  <c r="G20" i="57"/>
  <c r="O31" i="56"/>
  <c r="O30" i="56"/>
  <c r="O29" i="56"/>
  <c r="O28" i="56"/>
  <c r="O27" i="56"/>
  <c r="O26" i="56"/>
  <c r="O25" i="56"/>
  <c r="O24" i="56"/>
  <c r="O23" i="56"/>
  <c r="O22" i="56"/>
  <c r="O21" i="56"/>
  <c r="O20" i="56"/>
  <c r="G31" i="56"/>
  <c r="G30" i="56"/>
  <c r="G29" i="56"/>
  <c r="G28" i="56"/>
  <c r="G27" i="56"/>
  <c r="G26" i="56"/>
  <c r="G25" i="56"/>
  <c r="G24" i="56"/>
  <c r="G23" i="56"/>
  <c r="G22" i="56"/>
  <c r="G21" i="56"/>
  <c r="G20" i="56"/>
  <c r="N34" i="56"/>
  <c r="J31" i="56"/>
  <c r="D31" i="56"/>
  <c r="J30" i="56"/>
  <c r="D30" i="56"/>
  <c r="J29" i="56"/>
  <c r="D29" i="56"/>
  <c r="J28" i="56"/>
  <c r="D28" i="56"/>
  <c r="J27" i="56"/>
  <c r="D27" i="56"/>
  <c r="J26" i="56"/>
  <c r="D26" i="56"/>
  <c r="J25" i="56"/>
  <c r="D25" i="56"/>
  <c r="J24" i="56"/>
  <c r="D24" i="56"/>
  <c r="J23" i="56"/>
  <c r="D23" i="56"/>
  <c r="J22" i="56"/>
  <c r="D22" i="56"/>
  <c r="J21" i="56"/>
  <c r="D21" i="56"/>
  <c r="J20" i="56"/>
  <c r="D20" i="56"/>
</calcChain>
</file>

<file path=xl/sharedStrings.xml><?xml version="1.0" encoding="utf-8"?>
<sst xmlns="http://schemas.openxmlformats.org/spreadsheetml/2006/main" count="2044" uniqueCount="774">
  <si>
    <t>Course Name (English)</t>
  </si>
  <si>
    <t>Placement Test Score</t>
    <phoneticPr fontId="1"/>
  </si>
  <si>
    <t>日本語/Japanese</t>
    <rPh sb="0" eb="3">
      <t>ニホンゴ</t>
    </rPh>
    <phoneticPr fontId="1"/>
  </si>
  <si>
    <t xml:space="preserve">漢字/Kanji </t>
    <rPh sb="0" eb="2">
      <t>カンジ</t>
    </rPh>
    <phoneticPr fontId="1"/>
  </si>
  <si>
    <t>PTスコア
PT Score</t>
    <phoneticPr fontId="1"/>
  </si>
  <si>
    <t>PTスコア
PT Score</t>
    <phoneticPr fontId="1"/>
  </si>
  <si>
    <t>日本語レベル
Japanese Level</t>
    <rPh sb="0" eb="3">
      <t>ニホンゴ</t>
    </rPh>
    <phoneticPr fontId="1"/>
  </si>
  <si>
    <t>レベル
Kanji Level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</si>
  <si>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</si>
  <si>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</si>
  <si>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</si>
  <si>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</si>
  <si>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</si>
  <si>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</si>
  <si>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</si>
  <si>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</si>
  <si>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</si>
  <si>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</si>
  <si>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</si>
  <si>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</si>
  <si>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J2</t>
    <phoneticPr fontId="1"/>
  </si>
  <si>
    <t>K2</t>
    <phoneticPr fontId="1"/>
  </si>
  <si>
    <t>K2</t>
    <phoneticPr fontId="1"/>
  </si>
  <si>
    <t>J2</t>
    <phoneticPr fontId="1"/>
  </si>
  <si>
    <t>J2</t>
    <phoneticPr fontId="1"/>
  </si>
  <si>
    <t>K2</t>
    <phoneticPr fontId="1"/>
  </si>
  <si>
    <t>K2</t>
    <phoneticPr fontId="1"/>
  </si>
  <si>
    <t>K2</t>
    <phoneticPr fontId="1"/>
  </si>
  <si>
    <t>K2</t>
    <phoneticPr fontId="1"/>
  </si>
  <si>
    <t>J2</t>
    <phoneticPr fontId="1"/>
  </si>
  <si>
    <t>K3</t>
    <phoneticPr fontId="1"/>
  </si>
  <si>
    <t>K3</t>
    <phoneticPr fontId="1"/>
  </si>
  <si>
    <t>J2</t>
    <phoneticPr fontId="1"/>
  </si>
  <si>
    <t>K3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</si>
  <si>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</si>
  <si>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</si>
  <si>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</si>
  <si>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</si>
  <si>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</si>
  <si>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</si>
  <si>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</si>
  <si>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K4</t>
    <phoneticPr fontId="1"/>
  </si>
  <si>
    <t>K4</t>
    <phoneticPr fontId="1"/>
  </si>
  <si>
    <t>J3</t>
    <phoneticPr fontId="1"/>
  </si>
  <si>
    <t>K4</t>
    <phoneticPr fontId="1"/>
  </si>
  <si>
    <t>K4</t>
    <phoneticPr fontId="1"/>
  </si>
  <si>
    <t>J3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</si>
  <si>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</si>
  <si>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</si>
  <si>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</si>
  <si>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</si>
  <si>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</si>
  <si>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</si>
  <si>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</si>
  <si>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K5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</si>
  <si>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</si>
  <si>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</si>
  <si>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</si>
  <si>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</si>
  <si>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</si>
  <si>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</si>
  <si>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</si>
  <si>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</si>
  <si>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K5</t>
    <phoneticPr fontId="1"/>
  </si>
  <si>
    <t>J6</t>
    <phoneticPr fontId="1"/>
  </si>
  <si>
    <t>J6</t>
    <phoneticPr fontId="1"/>
  </si>
  <si>
    <t>K6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</si>
  <si>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</si>
  <si>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</si>
  <si>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</si>
  <si>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</si>
  <si>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</si>
  <si>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</si>
  <si>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</si>
  <si>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</si>
  <si>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</si>
  <si>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</si>
  <si>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</si>
  <si>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</si>
  <si>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</si>
  <si>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</si>
  <si>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</si>
  <si>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J8</t>
    <phoneticPr fontId="1"/>
  </si>
  <si>
    <t>K8</t>
    <phoneticPr fontId="1"/>
  </si>
  <si>
    <t>K8</t>
    <phoneticPr fontId="1"/>
  </si>
  <si>
    <t>K8</t>
    <phoneticPr fontId="1"/>
  </si>
  <si>
    <t>J8</t>
    <phoneticPr fontId="1"/>
  </si>
  <si>
    <t>J8</t>
    <phoneticPr fontId="1"/>
  </si>
  <si>
    <t>K8</t>
    <phoneticPr fontId="1"/>
  </si>
  <si>
    <t>J8</t>
    <phoneticPr fontId="1"/>
  </si>
  <si>
    <t>K8</t>
    <phoneticPr fontId="1"/>
  </si>
  <si>
    <t>K8</t>
  </si>
  <si>
    <t>K3</t>
  </si>
  <si>
    <t>K4</t>
  </si>
  <si>
    <t>K5</t>
  </si>
  <si>
    <t>K6</t>
  </si>
  <si>
    <t>K7</t>
  </si>
  <si>
    <t>石田 麻実</t>
  </si>
  <si>
    <t>Ishida Mami</t>
  </si>
  <si>
    <t>段 麗</t>
  </si>
  <si>
    <t>Dan Rei</t>
  </si>
  <si>
    <t>平形 裕紀子</t>
  </si>
  <si>
    <t>Hirakata Yukiko</t>
  </si>
  <si>
    <t>陳 一吟</t>
  </si>
  <si>
    <t>Chen Yiyin</t>
  </si>
  <si>
    <t>近藤 幸子</t>
  </si>
  <si>
    <t>Kondo Yukiko</t>
  </si>
  <si>
    <t>吉田 麻子</t>
  </si>
  <si>
    <t>Yoshida Asako</t>
  </si>
  <si>
    <t>伊藤 秀明</t>
  </si>
  <si>
    <t>Ito Hideaki</t>
  </si>
  <si>
    <t>長戸 三成子</t>
  </si>
  <si>
    <t>Nagato Minako</t>
  </si>
  <si>
    <t>三谷 絵里</t>
  </si>
  <si>
    <t>Mitani Eri</t>
  </si>
  <si>
    <t>君村 千尋</t>
  </si>
  <si>
    <t>Kimimura Chihiro</t>
  </si>
  <si>
    <t>金 成姫</t>
  </si>
  <si>
    <t>Jin Chengji</t>
  </si>
  <si>
    <t>高橋 純子</t>
  </si>
  <si>
    <t>Takahashi Junko</t>
  </si>
  <si>
    <t>渡邊 芙裕美</t>
  </si>
  <si>
    <t>Watanabe Fuyumi</t>
  </si>
  <si>
    <t>人見 香緒</t>
  </si>
  <si>
    <t>Hitomi Kaori</t>
  </si>
  <si>
    <t>糸川 優</t>
  </si>
  <si>
    <t>Itokawa Yu</t>
  </si>
  <si>
    <t>ブッシュネル ケード コンラン</t>
  </si>
  <si>
    <t>Bushnell Cade Conlan</t>
  </si>
  <si>
    <t>柳田 しのぶ</t>
  </si>
  <si>
    <t>Yanagita Shinobu</t>
  </si>
  <si>
    <t>関 裕子</t>
  </si>
  <si>
    <t>Seki Yuko</t>
  </si>
  <si>
    <t>cegloc</t>
    <phoneticPr fontId="1"/>
  </si>
  <si>
    <r>
      <t xml:space="preserve">学籍番号
</t>
    </r>
    <r>
      <rPr>
        <sz val="8"/>
        <rFont val="ＭＳ Ｐゴシック"/>
        <family val="3"/>
        <charset val="128"/>
        <scheme val="minor"/>
      </rPr>
      <t>Student ID</t>
    </r>
    <rPh sb="0" eb="2">
      <t>がくせき</t>
    </rPh>
    <rPh sb="2" eb="4">
      <t>ばんごう</t>
    </rPh>
    <phoneticPr fontId="2" type="Hiragana" alignment="distributed"/>
  </si>
  <si>
    <r>
      <t xml:space="preserve">氏名
</t>
    </r>
    <r>
      <rPr>
        <sz val="8"/>
        <rFont val="ＭＳ Ｐゴシック"/>
        <family val="3"/>
        <charset val="128"/>
        <scheme val="minor"/>
      </rPr>
      <t>Name</t>
    </r>
    <rPh sb="0" eb="2">
      <t>しめい</t>
    </rPh>
    <phoneticPr fontId="2" type="Hiragana" alignment="distributed"/>
  </si>
  <si>
    <t>XJ01152</t>
  </si>
  <si>
    <t>XJ01162</t>
  </si>
  <si>
    <t>XJ01172</t>
  </si>
  <si>
    <t>XJ01182</t>
  </si>
  <si>
    <t>XJ01252</t>
  </si>
  <si>
    <t>取消/cancel</t>
  </si>
  <si>
    <t>申請内容
Application
科目番号
Course No.</t>
    <rPh sb="0" eb="2">
      <t>しんせい</t>
    </rPh>
    <rPh sb="2" eb="4">
      <t>ないよう</t>
    </rPh>
    <phoneticPr fontId="1" type="Hiragana"/>
  </si>
  <si>
    <t>Application</t>
  </si>
  <si>
    <t>追加/addition</t>
  </si>
  <si>
    <t>すべての申請科目について担当教員の許可をもらいました。</t>
    <rPh sb="4" eb="6">
      <t>シンセイ</t>
    </rPh>
    <rPh sb="6" eb="8">
      <t>カモク</t>
    </rPh>
    <rPh sb="12" eb="14">
      <t>タントウ</t>
    </rPh>
    <rPh sb="14" eb="16">
      <t>キョウイン</t>
    </rPh>
    <rPh sb="17" eb="19">
      <t>キョカ</t>
    </rPh>
    <phoneticPr fontId="1"/>
  </si>
  <si>
    <t>I have obtained permission from the instructor in charge of all the applied subjects.</t>
    <phoneticPr fontId="1"/>
  </si>
  <si>
    <t>cegloc.nihongojp@un.tsukuba.ac.jp</t>
  </si>
  <si>
    <t>提出日
Date　of submission</t>
    <rPh sb="0" eb="3">
      <t>テイシュツビ</t>
    </rPh>
    <phoneticPr fontId="1"/>
  </si>
  <si>
    <t xml:space="preserve">★提出が遅れた理由を必ず記入すること /Be sure to include a reason for the delayed application </t>
    <rPh sb="1" eb="3">
      <t>テイシュツ</t>
    </rPh>
    <rPh sb="4" eb="5">
      <t>オク</t>
    </rPh>
    <phoneticPr fontId="1"/>
  </si>
  <si>
    <t>山本 千波</t>
  </si>
  <si>
    <t>Yamamoto Chinami</t>
  </si>
  <si>
    <t>李 欣穎</t>
  </si>
  <si>
    <t>Lee Hsin Ying</t>
  </si>
  <si>
    <t>波多野 博顕</t>
  </si>
  <si>
    <t>Hatano Hiroaki</t>
  </si>
  <si>
    <t>補講日本語1 入門かつどう1-1B</t>
  </si>
  <si>
    <t>Japanese 1 Starter (activities) 1-1B</t>
  </si>
  <si>
    <t>補講日本語1 入門かつどう1-2B</t>
  </si>
  <si>
    <t>Japanese 1 Starter (activities) 1-2B</t>
  </si>
  <si>
    <t>補講日本語1 入門かつどう2-1B</t>
  </si>
  <si>
    <t>Japanese 1 Starter (activities) 2-1B</t>
  </si>
  <si>
    <t>補講日本語1 入門かつどう2-2B</t>
  </si>
  <si>
    <t>Japanese 1 Starter (activities) 2-2B</t>
  </si>
  <si>
    <t>補講日本語1 入門りかい1-1B</t>
  </si>
  <si>
    <t>Japanese 1 Starter (explanation) 1-1B</t>
  </si>
  <si>
    <t>XJ01262</t>
  </si>
  <si>
    <t>補講日本語1 入門りかい1-2B</t>
  </si>
  <si>
    <t>Japanese 1 Starter (explanation) 1-2B</t>
  </si>
  <si>
    <t>XJ01272</t>
  </si>
  <si>
    <t>補講日本語1 入門りかい2-1B</t>
  </si>
  <si>
    <t>Japanese 1 Starter (explanation) 2-1B</t>
  </si>
  <si>
    <t>XJ01282</t>
  </si>
  <si>
    <t>補講日本語1 入門りかい2-2B</t>
  </si>
  <si>
    <t>Japanese 1 Starter (explanation) 2-2B</t>
  </si>
  <si>
    <t>XJ02152</t>
  </si>
  <si>
    <t>補講日本語2 初級1かつどう1-1B</t>
  </si>
  <si>
    <t>Japanese 2 Elementary 1 (activities) 1-1B</t>
  </si>
  <si>
    <t>XJ02162</t>
  </si>
  <si>
    <t>補講日本語2 初級1かつどう1-2B</t>
  </si>
  <si>
    <t>Japanese 2 Elementary 1 (activities) 1-2B</t>
  </si>
  <si>
    <t>XJ02172</t>
  </si>
  <si>
    <t>補講日本語2 初級1かつどう2-1B</t>
  </si>
  <si>
    <t>Japanese 2 Elementary 1 (activities) 2-1B</t>
  </si>
  <si>
    <t>XJ02182</t>
  </si>
  <si>
    <t>補講日本語2 初級1かつどう2-2B</t>
  </si>
  <si>
    <t>Japanese 2 Elementary 1 (activities) 2-2B</t>
  </si>
  <si>
    <t>XJ02252</t>
  </si>
  <si>
    <t>補講日本語2 初級1りかい1-1B</t>
  </si>
  <si>
    <t>Japanese 2 Elementary 1 (explanation) 1-1B</t>
  </si>
  <si>
    <t>XJ02262</t>
  </si>
  <si>
    <t>補講日本語2 初級1りかい1-2B</t>
  </si>
  <si>
    <t>Japanese 2 Elementary 1 (explanation) 1-2B</t>
  </si>
  <si>
    <t>XJ02272</t>
  </si>
  <si>
    <t>補講日本語2 初級1りかい2-1B</t>
  </si>
  <si>
    <t>Japanese 2 Elementary 1 (explanation) 2-1B</t>
  </si>
  <si>
    <t>XJ02282</t>
  </si>
  <si>
    <t>補講日本語2 初級1りかい2-2B</t>
  </si>
  <si>
    <t>Japanese 2 Elementary 1 (explanation) 2-2B</t>
  </si>
  <si>
    <t>XJ03152</t>
  </si>
  <si>
    <t>補講日本語3 初級2かつどう1-1B</t>
  </si>
  <si>
    <t>Japanese 3 Elementary 2 (activities) 1-1B</t>
  </si>
  <si>
    <t>XJ03162</t>
  </si>
  <si>
    <t>補講日本語3 初級2かつどう1-2B</t>
  </si>
  <si>
    <t>Japanese 3 Elementary 2 (activities) 1-2B</t>
  </si>
  <si>
    <t>XJ03172</t>
  </si>
  <si>
    <t>補講日本語3 初級2かつどう2-1B</t>
  </si>
  <si>
    <t>Japanese 3 Elementary 2 (activities) 2-1B</t>
  </si>
  <si>
    <t>XJ03182</t>
  </si>
  <si>
    <t>補講日本語3 初級2かつどう2-2B</t>
  </si>
  <si>
    <t>Japanese 3 Elementary 2 (activities) 2-2B</t>
  </si>
  <si>
    <t>XJ03252</t>
  </si>
  <si>
    <t>補講日本語3 初級2りかい1-1B</t>
  </si>
  <si>
    <t>Japanese 3 Elementary 2 (explanation) 1-1B</t>
  </si>
  <si>
    <t>XJ03262</t>
  </si>
  <si>
    <t>補講日本語3 初級2りかい1-2B</t>
  </si>
  <si>
    <t>Japanese 3 Elementary 2 (explanation) 1-2B</t>
  </si>
  <si>
    <t>XJ03272</t>
  </si>
  <si>
    <t>補講日本語3 初級2りかい2-1B</t>
  </si>
  <si>
    <t>Japanese 3 Elementary 2 (explanation) 2-1B</t>
  </si>
  <si>
    <t>XJ03282</t>
  </si>
  <si>
    <t>補講日本語3 初級2りかい2-2B</t>
  </si>
  <si>
    <t>Japanese 3 Elementary 2 (explanation) 2-2B</t>
  </si>
  <si>
    <t>XJ03532</t>
  </si>
  <si>
    <t>補講日本語3読む書く1B</t>
  </si>
  <si>
    <t>Supplementary Japanese 3 Reading Writing 1B</t>
  </si>
  <si>
    <t>XJ03542</t>
  </si>
  <si>
    <t>補講日本語3読む書く2B</t>
  </si>
  <si>
    <t>Supplementary Japanese 3 Reading Writing 2B</t>
  </si>
  <si>
    <t>XJ04112</t>
  </si>
  <si>
    <t>補講日本語4文法-1B</t>
  </si>
  <si>
    <t>XJ04152</t>
  </si>
  <si>
    <t>補講日本語4話す-1B</t>
  </si>
  <si>
    <t>XJ04192</t>
  </si>
  <si>
    <t>補講日本語4聞く-1B</t>
  </si>
  <si>
    <t>XJ04232</t>
  </si>
  <si>
    <t>補講日本語4読む-1B</t>
  </si>
  <si>
    <t>XJ04272</t>
  </si>
  <si>
    <t>補講日本語4書く-1B</t>
  </si>
  <si>
    <t>XJ05032</t>
  </si>
  <si>
    <t>補講日本語5文法-1B</t>
  </si>
  <si>
    <t>XJ05072</t>
  </si>
  <si>
    <t>補講日本語5話す-1B</t>
  </si>
  <si>
    <t>XJ05112</t>
  </si>
  <si>
    <t>補講日本語5聞く-1B</t>
  </si>
  <si>
    <t>XJ05152</t>
  </si>
  <si>
    <t>補講日本語5読む-1B</t>
  </si>
  <si>
    <t>XJ05192</t>
  </si>
  <si>
    <t>補講日本語5書く-1B</t>
  </si>
  <si>
    <t>XJ06032</t>
  </si>
  <si>
    <t>補講日本語6文法-1B</t>
  </si>
  <si>
    <t>XJ06072</t>
  </si>
  <si>
    <t>補講日本語6話す-1B</t>
  </si>
  <si>
    <t>XJ06112</t>
  </si>
  <si>
    <t>補講日本語6聞く-1B</t>
  </si>
  <si>
    <t>XJ06152</t>
  </si>
  <si>
    <t>補講日本語6読む-1B</t>
  </si>
  <si>
    <t>XJ06192</t>
  </si>
  <si>
    <t>補講日本語6書く-1B</t>
  </si>
  <si>
    <t>XJ07032</t>
  </si>
  <si>
    <t>補講日本語7文法-1B</t>
  </si>
  <si>
    <t>XJ07072</t>
  </si>
  <si>
    <t>補講日本語7話す-1B</t>
  </si>
  <si>
    <t>XJ07112</t>
  </si>
  <si>
    <t>補講日本語7聞く-1B</t>
  </si>
  <si>
    <t>XJ07152</t>
  </si>
  <si>
    <t>補講日本語7読む-1B</t>
  </si>
  <si>
    <t>XJ07192</t>
  </si>
  <si>
    <t>補講日本語7書く-1B</t>
  </si>
  <si>
    <t>XJ08022</t>
  </si>
  <si>
    <t>補講日本語8文法B</t>
  </si>
  <si>
    <t>XJ08042</t>
  </si>
  <si>
    <t>補講日本語8話すB</t>
  </si>
  <si>
    <t>XJ08062</t>
  </si>
  <si>
    <t>補講日本語8聞くB</t>
  </si>
  <si>
    <t>XJ08082</t>
  </si>
  <si>
    <t>補講日本語8読むB</t>
  </si>
  <si>
    <t>XJ08102</t>
  </si>
  <si>
    <t>補講日本語8書くB</t>
  </si>
  <si>
    <t>XJ20142</t>
  </si>
  <si>
    <t>交流の日本語(上級) B</t>
  </si>
  <si>
    <t>Communicative Japanese (Advanced) B</t>
  </si>
  <si>
    <t>XJ09032</t>
  </si>
  <si>
    <t>補講漢字1-1B</t>
  </si>
  <si>
    <t>Introduction to Kanji 1-1B</t>
  </si>
  <si>
    <t>XJ10032</t>
  </si>
  <si>
    <t>補講漢字2-1B</t>
  </si>
  <si>
    <t>Kanji (Beginner) 2-1B</t>
  </si>
  <si>
    <t>XJ11032</t>
  </si>
  <si>
    <t>補講漢字3-1B</t>
  </si>
  <si>
    <t>XJ12032</t>
  </si>
  <si>
    <t>補講漢字4-1B</t>
  </si>
  <si>
    <t>XJ13032</t>
  </si>
  <si>
    <t>補講漢字5-1B</t>
  </si>
  <si>
    <t>Kanji (Intermediate) 5-1B</t>
  </si>
  <si>
    <t>XJ14032</t>
  </si>
  <si>
    <t>補講漢字6-1B</t>
  </si>
  <si>
    <t>Kanji (Upper-intermediate) 6-1B</t>
  </si>
  <si>
    <t>XJ15022</t>
  </si>
  <si>
    <t>補講漢字7B</t>
  </si>
  <si>
    <t>XJ16022</t>
  </si>
  <si>
    <t>補講漢字8B</t>
  </si>
  <si>
    <t>★ 期間中に履修変更できなかった場合は下記フォームをCEGLOC日本語教育部門教務へ送ってください。</t>
    <rPh sb="2" eb="4">
      <t>キカン</t>
    </rPh>
    <rPh sb="4" eb="5">
      <t>チュウ</t>
    </rPh>
    <rPh sb="6" eb="8">
      <t>リシュウ</t>
    </rPh>
    <rPh sb="8" eb="10">
      <t>ヘンコウ</t>
    </rPh>
    <rPh sb="16" eb="18">
      <t>バアイ</t>
    </rPh>
    <rPh sb="19" eb="21">
      <t>カキ</t>
    </rPh>
    <rPh sb="32" eb="39">
      <t>ニホンゴキョウイクブモン</t>
    </rPh>
    <rPh sb="39" eb="41">
      <t>キョウム</t>
    </rPh>
    <rPh sb="42" eb="43">
      <t>オク</t>
    </rPh>
    <phoneticPr fontId="1"/>
  </si>
  <si>
    <t>★ If you cannot change the courses during the application period, please send this form to CEGLOC  Japanese Language Education Division.</t>
    <phoneticPr fontId="1"/>
  </si>
  <si>
    <t>送付先/Send to:</t>
    <rPh sb="0" eb="3">
      <t>ソウフサキ</t>
    </rPh>
    <phoneticPr fontId="1"/>
  </si>
  <si>
    <t>履修申請変更願
Request for Change of  Registration</t>
    <phoneticPr fontId="1"/>
  </si>
  <si>
    <t>秋AB / Fall AB</t>
    <rPh sb="0" eb="1">
      <t>アキ</t>
    </rPh>
    <phoneticPr fontId="1"/>
  </si>
  <si>
    <t>秋C / Fall C</t>
    <rPh sb="0" eb="1">
      <t>アキ</t>
    </rPh>
    <phoneticPr fontId="1"/>
  </si>
  <si>
    <t>申請済科目名/新科目名
Registered Course Name/New Course Name</t>
    <rPh sb="7" eb="8">
      <t>しん</t>
    </rPh>
    <rPh sb="8" eb="11">
      <t>かもくめい</t>
    </rPh>
    <phoneticPr fontId="1" type="Hiragana"/>
  </si>
  <si>
    <t>科目名</t>
  </si>
  <si>
    <t>J1</t>
  </si>
  <si>
    <t>XJ01112</t>
  </si>
  <si>
    <t>補講日本語1 入門かつどう1-1A</t>
  </si>
  <si>
    <t>春AB</t>
  </si>
  <si>
    <t>火1</t>
  </si>
  <si>
    <t>Japanese 1 Starter (activities) 1-1A</t>
  </si>
  <si>
    <t>SprAB</t>
  </si>
  <si>
    <t>Tue1</t>
  </si>
  <si>
    <t>XJ01122</t>
  </si>
  <si>
    <t>補講日本語1 入門かつどう1-2A</t>
  </si>
  <si>
    <t>火2</t>
  </si>
  <si>
    <t>Japanese 1 Starter (activities) 1-2A</t>
  </si>
  <si>
    <t>Tue2</t>
  </si>
  <si>
    <t>XJ01132</t>
  </si>
  <si>
    <t>補講日本語1 入門かつどう2-1A</t>
  </si>
  <si>
    <t>木1</t>
  </si>
  <si>
    <t>Japanese 1 Starter (activities) 2-1A</t>
  </si>
  <si>
    <t>Thu1</t>
  </si>
  <si>
    <t>XJ01142</t>
  </si>
  <si>
    <t>補講日本語1 入門かつどう2-2A</t>
  </si>
  <si>
    <t>木2</t>
  </si>
  <si>
    <t>Japanese 1 Starter (activities) 2-2A</t>
  </si>
  <si>
    <t>Thu2</t>
  </si>
  <si>
    <t>秋AB</t>
  </si>
  <si>
    <t>FallAB</t>
  </si>
  <si>
    <t>XJ01212</t>
  </si>
  <si>
    <t>補講日本語1 入門りかい1-1A</t>
  </si>
  <si>
    <t>水1</t>
  </si>
  <si>
    <t>Japanese 1 Starter (explanation) 1-1A</t>
  </si>
  <si>
    <t>Wed1</t>
  </si>
  <si>
    <t>XJ01222</t>
  </si>
  <si>
    <t>補講日本語1 入門りかい1-2A</t>
  </si>
  <si>
    <t>水2</t>
  </si>
  <si>
    <t>Japanese 1 Starter (explanation) 1-2A</t>
  </si>
  <si>
    <t>Wed2</t>
  </si>
  <si>
    <t>XJ01232</t>
  </si>
  <si>
    <t>補講日本語1 入門りかい2-1A</t>
  </si>
  <si>
    <t>金1</t>
  </si>
  <si>
    <t>Japanese 1 Starter (explanation) 2-1A</t>
  </si>
  <si>
    <t>Fri1</t>
  </si>
  <si>
    <t>XJ01242</t>
  </si>
  <si>
    <t>補講日本語1 入門りかい2-2A</t>
  </si>
  <si>
    <t>金2</t>
  </si>
  <si>
    <t>Japanese 1 Starter (explanation) 2-2A</t>
  </si>
  <si>
    <t>Fri2</t>
  </si>
  <si>
    <t>J2</t>
  </si>
  <si>
    <t>XJ02112</t>
  </si>
  <si>
    <t>補講日本語2 初級1かつどう1-1A</t>
  </si>
  <si>
    <t>Japanese 2 Elementary 1 (activities) 1-1A</t>
  </si>
  <si>
    <t>XJ02122</t>
  </si>
  <si>
    <t>補講日本語2 初級1かつどう1-2A</t>
  </si>
  <si>
    <t>Japanese 2 Elementary 1 (activities) 1-2A</t>
  </si>
  <si>
    <t>XJ02132</t>
  </si>
  <si>
    <t>補講日本語2 初級1かつどう2-1A</t>
  </si>
  <si>
    <t>Japanese 2 Elementary 1 (activities) 2-1A</t>
  </si>
  <si>
    <t>XJ02142</t>
  </si>
  <si>
    <t>補講日本語2 初級1かつどう2-2A</t>
  </si>
  <si>
    <t>Japanese 2 Elementary 1 (activities) 2-2A</t>
  </si>
  <si>
    <t>XJ02212</t>
  </si>
  <si>
    <t>補講日本語2 初級1りかい1-1A</t>
  </si>
  <si>
    <t>Japanese 2 Elementary 1 (explanation) 1-1A</t>
  </si>
  <si>
    <t>XJ02222</t>
  </si>
  <si>
    <t>補講日本語2 初級1りかい1-2A</t>
  </si>
  <si>
    <t>Japanese 2 Elementary 1 (explanation) 1-2A</t>
  </si>
  <si>
    <t>XJ02232</t>
  </si>
  <si>
    <t>補講日本語2 初級1りかい2-1A</t>
  </si>
  <si>
    <t>Japanese 2 Elementary 1 (explanation) 2-1A</t>
  </si>
  <si>
    <t>XJ02242</t>
  </si>
  <si>
    <t>補講日本語2 初級1りかい2-2A</t>
  </si>
  <si>
    <t>Japanese 2 Elementary 1 (explanation) 2-2A</t>
  </si>
  <si>
    <t>J3</t>
  </si>
  <si>
    <t>XJ03112</t>
  </si>
  <si>
    <t>補講日本語3 初級2かつどう1-1A</t>
  </si>
  <si>
    <t>Japanese 3 Elementary 2 (activities) 1-1A</t>
  </si>
  <si>
    <t>XJ03122</t>
  </si>
  <si>
    <t>補講日本語3 初級2かつどう1-2A</t>
  </si>
  <si>
    <t>Japanese 3 Elementary 2 (activities) 1-2A</t>
  </si>
  <si>
    <t>XJ03132</t>
  </si>
  <si>
    <t>補講日本語3 初級2かつどう2-1A</t>
  </si>
  <si>
    <t>Japanese 3 Elementary 2 (activities) 2-1A</t>
  </si>
  <si>
    <t>XJ03142</t>
  </si>
  <si>
    <t>補講日本語3 初級2かつどう2-2A</t>
  </si>
  <si>
    <t>Japanese 3 Elementary 2 (activities) 2-2A</t>
  </si>
  <si>
    <t>XJ03212</t>
  </si>
  <si>
    <t>補講日本語3 初級2りかい1-1A</t>
  </si>
  <si>
    <t>Japanese 3 Elementary 2 (explanation) 1-1A</t>
  </si>
  <si>
    <t>XJ03222</t>
  </si>
  <si>
    <t>補講日本語3 初級2りかい1-2A</t>
  </si>
  <si>
    <t>Japanese 3 Elementary 2 (explanation) 1-2A</t>
  </si>
  <si>
    <t>XJ03232</t>
  </si>
  <si>
    <t>補講日本語3 初級2りかい2-1A</t>
  </si>
  <si>
    <t>Japanese 3 Elementary 2 (explanation) 2-1A</t>
  </si>
  <si>
    <t>XJ03242</t>
  </si>
  <si>
    <t>補講日本語3 初級2りかい2-2A</t>
  </si>
  <si>
    <t>Japanese 3 Elementary 2 (explanation) 2-2A</t>
  </si>
  <si>
    <t>XJ03512</t>
  </si>
  <si>
    <t>補講日本語3読む書く1A</t>
  </si>
  <si>
    <t>月1</t>
  </si>
  <si>
    <t>Supplementary Japanese 3 Reading Writing 1A</t>
  </si>
  <si>
    <t>Mon1</t>
  </si>
  <si>
    <t>XJ03522</t>
  </si>
  <si>
    <t>補講日本語3読む書く2A</t>
  </si>
  <si>
    <t>月2</t>
  </si>
  <si>
    <t>Supplementary Japanese 3 Reading Writing 2A</t>
  </si>
  <si>
    <t>Mon2</t>
  </si>
  <si>
    <t>J4</t>
  </si>
  <si>
    <t>XJ04092</t>
  </si>
  <si>
    <t>補講日本語4文法-1A</t>
  </si>
  <si>
    <t>Japanese 4 Grammar 1A (Pre-intermediate)</t>
  </si>
  <si>
    <t>月4</t>
  </si>
  <si>
    <t>Mon4</t>
  </si>
  <si>
    <t>Japanese 4 Grammar 1B (Pre-intermediate)</t>
  </si>
  <si>
    <t>XJ04132</t>
  </si>
  <si>
    <t>補講日本語4話す-1A</t>
  </si>
  <si>
    <t>Japanese 4 Speaking 1A (Pre-intermediate)</t>
  </si>
  <si>
    <t>Japanese 4 Speaking 1B (Pre-intermediate)</t>
  </si>
  <si>
    <t>XJ04172</t>
  </si>
  <si>
    <t>補講日本語4聞く-1A</t>
  </si>
  <si>
    <t>Japanese 4 Listening 1A (Pre-intermediate)</t>
  </si>
  <si>
    <t>Japanese 4 Listening 1B (Pre-intermediate)</t>
  </si>
  <si>
    <t>XJ04212</t>
  </si>
  <si>
    <t>補講日本語4読む-1A</t>
  </si>
  <si>
    <t>Japanese 4 Reading 1A (Pre-intermediate)</t>
  </si>
  <si>
    <t>火4</t>
  </si>
  <si>
    <t>Tue4</t>
  </si>
  <si>
    <t>Japanese 4 Reading 1B (Pre-intermediate)</t>
  </si>
  <si>
    <t>XJ04252</t>
  </si>
  <si>
    <t>補講日本語4書く-1A</t>
  </si>
  <si>
    <t>Japanese 4 Writing 1A (Pre-intermediate)</t>
  </si>
  <si>
    <t>Japanese 4 Writing 1B (Pre-intermediate)</t>
  </si>
  <si>
    <t>J5</t>
  </si>
  <si>
    <t>XJ05012</t>
  </si>
  <si>
    <t>補講日本語5文法-1A</t>
  </si>
  <si>
    <t>Japanese 5 Grammar 1A (Intermediate)</t>
  </si>
  <si>
    <t>Japanese 5 Grammar 1B (Intermediate)</t>
  </si>
  <si>
    <t>XJ05052</t>
  </si>
  <si>
    <t>補講日本語5話す-1A</t>
  </si>
  <si>
    <t>Japanese 5 Speaking 1A (Intermediate)</t>
  </si>
  <si>
    <t>Japanese 5 Speaking 1B (Intermediate)</t>
  </si>
  <si>
    <t>XJ05092</t>
  </si>
  <si>
    <t>補講日本語5聞く-1A</t>
  </si>
  <si>
    <t>Japanese 5 Listening 1A (Intermediate)</t>
  </si>
  <si>
    <t>Japanese 5 Listening 1B (Intermediate)</t>
  </si>
  <si>
    <t>XJ05132</t>
  </si>
  <si>
    <t>補講日本語5読む-1A</t>
  </si>
  <si>
    <t>Japanese 5 Reading 1A (Intermediate)</t>
  </si>
  <si>
    <t>Japanese 5 Reading 1B (Intermediate)</t>
  </si>
  <si>
    <t>XJ05172</t>
  </si>
  <si>
    <t>補講日本語5書く-1A</t>
  </si>
  <si>
    <t>Japanese 5 Writing 1A (Intermediate)</t>
  </si>
  <si>
    <t>Japanese 5 Writing 1B (Intermediate)</t>
  </si>
  <si>
    <t>J6</t>
  </si>
  <si>
    <t>XJ06012</t>
  </si>
  <si>
    <t>補講日本語6文法-1A</t>
  </si>
  <si>
    <t>月3</t>
  </si>
  <si>
    <t>Japanese 6 Grammar 1A (Upper-intermediate)</t>
  </si>
  <si>
    <t>Mon3</t>
  </si>
  <si>
    <t>Japanese 6 Grammar 1B (Upper-intermediate)</t>
  </si>
  <si>
    <t>XJ06052</t>
  </si>
  <si>
    <t>補講日本語6話す-1A</t>
  </si>
  <si>
    <t>水3</t>
  </si>
  <si>
    <t>Japanese 6 Speaking 1A (Upper-intermediate)</t>
  </si>
  <si>
    <t>Wed3</t>
  </si>
  <si>
    <t>Japanese 6 Speaking 1B (Upper-intermediate)</t>
  </si>
  <si>
    <t>XJ06092</t>
  </si>
  <si>
    <t>補講日本語6聞く-1A</t>
  </si>
  <si>
    <t>金3</t>
  </si>
  <si>
    <t>Japanese 6 Listening 1A (Upper-intermediate)</t>
  </si>
  <si>
    <t>Fri3</t>
  </si>
  <si>
    <t>Japanese 6 Listening 1B (Upper-intermediate)</t>
  </si>
  <si>
    <t>XJ06132</t>
  </si>
  <si>
    <t>補講日本語6読む-1A</t>
  </si>
  <si>
    <t>Japanese 6 Reading 1A (Upper-intermediate)</t>
  </si>
  <si>
    <t>Japanese 6 Reading 1B (Upper-intermediate)</t>
  </si>
  <si>
    <t>XJ06172</t>
  </si>
  <si>
    <t>補講日本語6書く-1A</t>
  </si>
  <si>
    <t>木3</t>
  </si>
  <si>
    <t>Japanese 6 Writing 1A (Upper-intermediate)</t>
  </si>
  <si>
    <t>Thu3</t>
  </si>
  <si>
    <t>Japanese 6 Writing 1B (Upper-intermediate)</t>
  </si>
  <si>
    <t>J7</t>
  </si>
  <si>
    <t>XJ07012</t>
  </si>
  <si>
    <t>補講日本語7文法-1A</t>
  </si>
  <si>
    <t>Japanese 7 Grammar 1A (Pre-advanced)</t>
  </si>
  <si>
    <t>Japanese 7 Grammar 1B (Pre-advanced)</t>
  </si>
  <si>
    <t>XJ07052</t>
  </si>
  <si>
    <t>補講日本語7話す-1A</t>
  </si>
  <si>
    <t>Japanese 7 Speaking 1A (Pre-advanced)</t>
  </si>
  <si>
    <t>Japanese 7 Speaking 1B (Pre-advanced)</t>
  </si>
  <si>
    <t>XJ07092</t>
  </si>
  <si>
    <t>補講日本語7聞く-1A</t>
  </si>
  <si>
    <t>Japanese 7 Listening 1A (Pre-advanced)</t>
  </si>
  <si>
    <t>Japanese 7 Listening 1B (Pre-advanced)</t>
  </si>
  <si>
    <t>XJ07132</t>
  </si>
  <si>
    <t>補講日本語7読む-1A</t>
  </si>
  <si>
    <t>Japanese 7 Reading 1A (Pre-advanced)</t>
  </si>
  <si>
    <t>火3</t>
  </si>
  <si>
    <t>Tue3</t>
  </si>
  <si>
    <t>Japanese 7 Reading 1B (Pre-advanced)</t>
  </si>
  <si>
    <t>XJ07172</t>
  </si>
  <si>
    <t>補講日本語7書く-1A</t>
  </si>
  <si>
    <t>Japanese 7 Writing 1A (Pre-advanced)</t>
  </si>
  <si>
    <t>Japanese 7 Writing 1B (Pre-advanced)</t>
  </si>
  <si>
    <t>J8</t>
  </si>
  <si>
    <t>XJ08012</t>
  </si>
  <si>
    <t>補講日本語8文法A</t>
  </si>
  <si>
    <t>Japanese 8 Grammar A (Advanced)</t>
  </si>
  <si>
    <t>Japanese 8 Grammar B (Advanced)</t>
  </si>
  <si>
    <t>XJ08032</t>
  </si>
  <si>
    <t>補講日本語8話すA</t>
  </si>
  <si>
    <t>Japanese 8 Speaking A (Advanced)</t>
  </si>
  <si>
    <t>Japanese 8 Speaking B (Advanced)</t>
  </si>
  <si>
    <t>XJ08052</t>
  </si>
  <si>
    <t>補講日本語8聞くA</t>
  </si>
  <si>
    <t>Japanese 8 Listening A (Advanced)</t>
  </si>
  <si>
    <t>Japanese 8 Listening B (Advanced)</t>
  </si>
  <si>
    <t>XJ08072</t>
  </si>
  <si>
    <t>補講日本語8読むA</t>
  </si>
  <si>
    <t>Japanese 8 Reading A (Advanced)</t>
  </si>
  <si>
    <t>Japanese 8 Reading B (Advanced)</t>
  </si>
  <si>
    <t>XJ08092</t>
  </si>
  <si>
    <t>補講日本語8書くA</t>
  </si>
  <si>
    <t>Japanese 8 Writing A (Advanced)</t>
  </si>
  <si>
    <t>Japanese 8 Writing B (Advanced)</t>
  </si>
  <si>
    <t>K1</t>
  </si>
  <si>
    <t>XJ09012</t>
  </si>
  <si>
    <t>補講漢字1-1A</t>
  </si>
  <si>
    <t>Introduction to Kanji 1-1A</t>
  </si>
  <si>
    <t>K2</t>
  </si>
  <si>
    <t>XJ10012</t>
  </si>
  <si>
    <t>補講漢字2-1A</t>
  </si>
  <si>
    <t>Kanji (Beginner) 2-1A</t>
  </si>
  <si>
    <t>XJ11012</t>
  </si>
  <si>
    <t>補講漢字3-1A</t>
  </si>
  <si>
    <t>Kanji (Beginner: mid) 3-1A</t>
  </si>
  <si>
    <t>Kanji (Beginner: mid) 3-1B</t>
  </si>
  <si>
    <t>XJ12012</t>
  </si>
  <si>
    <t>補講漢字4-1A</t>
  </si>
  <si>
    <t>Kanji (Beginner: adv) 4-1A</t>
  </si>
  <si>
    <t>Kanji (Beginner: adv) 4-1B</t>
  </si>
  <si>
    <t>XJ13012</t>
  </si>
  <si>
    <t>補講漢字5-1A</t>
  </si>
  <si>
    <t>Kanji (Intermediate) 5-1A</t>
  </si>
  <si>
    <t>XJ14012</t>
  </si>
  <si>
    <t>補講漢字6-1A</t>
  </si>
  <si>
    <t>Kanji (Upper-intermediate) 6-1A</t>
  </si>
  <si>
    <t>XJ15012</t>
  </si>
  <si>
    <t>補講漢字7A</t>
  </si>
  <si>
    <t>Kanji (Pre-advanced) 7A</t>
  </si>
  <si>
    <t>Kanji (Pre-advanced) 7B</t>
  </si>
  <si>
    <t>XJ16012</t>
  </si>
  <si>
    <t>補講漢字8A</t>
  </si>
  <si>
    <t>月5</t>
  </si>
  <si>
    <t>Kanji (Advanced) 8A</t>
  </si>
  <si>
    <t>Mon5</t>
  </si>
  <si>
    <t>Kanji (Advanced) 8B</t>
  </si>
  <si>
    <t>J4-J8</t>
  </si>
  <si>
    <t>XJ17132</t>
  </si>
  <si>
    <t>キャリア支援日本語 大学院進学の日本語(面接) A</t>
  </si>
  <si>
    <t>春C</t>
  </si>
  <si>
    <t>金5,6</t>
  </si>
  <si>
    <t>鈴木 秀明,君村 千尋</t>
  </si>
  <si>
    <t>Japanese for Professional Purposes (Preparatory Japanese Course for Graduate School (Interview Preparation)) A</t>
  </si>
  <si>
    <t>SprC</t>
  </si>
  <si>
    <t>Fri5,6</t>
  </si>
  <si>
    <t>Suzuki Hideaki,Kimimura Chihiro</t>
  </si>
  <si>
    <t>XJ17142</t>
  </si>
  <si>
    <t>キャリア支援日本語 大学院進学の日本語(面接) B</t>
  </si>
  <si>
    <t>秋C</t>
  </si>
  <si>
    <t>Japanese for Professional Purposes (Preparatory Japanese Course for Graduate School (Interview Preparation)) B</t>
  </si>
  <si>
    <t>FallC</t>
  </si>
  <si>
    <t>J5-J8</t>
  </si>
  <si>
    <t>XJ20132</t>
  </si>
  <si>
    <t>交流の日本語(上級) A</t>
  </si>
  <si>
    <t>木5</t>
  </si>
  <si>
    <t>Communicative Japanese (Advanced) A</t>
  </si>
  <si>
    <t>Thu5</t>
  </si>
  <si>
    <t>J7-J8</t>
  </si>
  <si>
    <t>XJ21042</t>
  </si>
  <si>
    <t>キャリア支援日本語 N1言語知識B</t>
  </si>
  <si>
    <t>木3,4</t>
  </si>
  <si>
    <t>Japanese for Professional Purposes (Language Knowledge for N1)B</t>
  </si>
  <si>
    <t>Thu3,4</t>
  </si>
  <si>
    <t>XJ21052</t>
  </si>
  <si>
    <t>キャリア支援日本語 N1読解B</t>
  </si>
  <si>
    <t>火1,2</t>
  </si>
  <si>
    <t>Japanese for Professional Purposes (Reading for N1)B</t>
  </si>
  <si>
    <t>Tue1,2</t>
  </si>
  <si>
    <t>XJ21062</t>
  </si>
  <si>
    <t>キャリア支援日本語 N1聴解B</t>
  </si>
  <si>
    <t>木1,2</t>
  </si>
  <si>
    <t>Japanese for Professional Purposes (Listening for N1)B</t>
  </si>
  <si>
    <t>Thu1,2</t>
  </si>
  <si>
    <t>XJ21072</t>
  </si>
  <si>
    <t>キャリア支援日本語 N2言語知識B</t>
  </si>
  <si>
    <t>月3,4</t>
  </si>
  <si>
    <t>Japanese for Professional Purposes (Language Knowledge for N2)B</t>
  </si>
  <si>
    <t>Mon3,4</t>
  </si>
  <si>
    <t>XJ21082</t>
  </si>
  <si>
    <t>キャリア支援日本語 N2読解B</t>
  </si>
  <si>
    <t>火3,4</t>
  </si>
  <si>
    <t>Japanese for Professional Purposes (Reading for N2)B</t>
  </si>
  <si>
    <t>Tue3,4</t>
  </si>
  <si>
    <t>XJ21092</t>
  </si>
  <si>
    <t>キャリア支援日本語 N2聴解B</t>
  </si>
  <si>
    <t>金1,2</t>
  </si>
  <si>
    <t>Japanese for Professional Purposes (Listening for N2)B</t>
  </si>
  <si>
    <t>Fri1,2</t>
  </si>
  <si>
    <t>XJ21132</t>
  </si>
  <si>
    <t>キャリア支援日本語 BJT B</t>
  </si>
  <si>
    <t>木5,6</t>
  </si>
  <si>
    <t>Japanese for Professional Purposes (BJT Business Japanese Proficiency Test) B</t>
  </si>
  <si>
    <t>Thu5,6</t>
  </si>
  <si>
    <t>XJ21142</t>
  </si>
  <si>
    <t>キャリア支援日本語 BJT運用 B</t>
  </si>
  <si>
    <t>水1,2</t>
  </si>
  <si>
    <t>Japanese for Professional Purposes (Practicum for BJT Business Japanese Proficiency Test) B</t>
  </si>
  <si>
    <t>Wed1,2</t>
  </si>
  <si>
    <t>XJ21152</t>
  </si>
  <si>
    <t>キャリア支援日本語 上級話す聞くB</t>
  </si>
  <si>
    <t>水3,4</t>
  </si>
  <si>
    <t>Japanese for Professional Purposes (Advanced Speaking and Listening)B</t>
  </si>
  <si>
    <t>Wed3,4</t>
  </si>
  <si>
    <t>J5-J6</t>
  </si>
  <si>
    <t>XJ21162</t>
  </si>
  <si>
    <t>キャリア支援日本語 中級話す聞くB</t>
  </si>
  <si>
    <t>Japanese for Professional Purposes (Intermediate Speaking and Listening)B</t>
  </si>
  <si>
    <t>XJ21172</t>
  </si>
  <si>
    <t>キャリア支援日本語 上級メディアリテラシーB</t>
  </si>
  <si>
    <t>金3,4</t>
  </si>
  <si>
    <t>Japanese for Professional Purposes (Advanced Media Literacy)B</t>
  </si>
  <si>
    <t>Fri3,4</t>
  </si>
  <si>
    <t>J4-J6</t>
  </si>
  <si>
    <t>XJ21182</t>
  </si>
  <si>
    <t>キャリア支援日本語 中級メディアリテラシーB</t>
  </si>
  <si>
    <t>Japanese for Professional Purposes (Intermediate Media Literacy)B</t>
  </si>
  <si>
    <t>J6-J8</t>
  </si>
  <si>
    <t>XJ21192</t>
  </si>
  <si>
    <t>キャリア支援日本語 連絡コミュニケーションB</t>
  </si>
  <si>
    <t>水5,6</t>
  </si>
  <si>
    <t>金子 信子</t>
  </si>
  <si>
    <t>Japanese for Professional Purposes (Networking Communication) B</t>
  </si>
  <si>
    <t>Wed5,6</t>
  </si>
  <si>
    <t>Kaneko Nobuko</t>
  </si>
  <si>
    <t>XJ21202</t>
  </si>
  <si>
    <t>キャリア支援日本語 N1言語知識A</t>
  </si>
  <si>
    <t>Japanese for Professional Purposes (Language Knowledge for N1)A</t>
  </si>
  <si>
    <t>XJ21212</t>
  </si>
  <si>
    <t>キャリア支援日本語 N1読解A</t>
  </si>
  <si>
    <t>Japanese for Professional Purposes (Reading for N1)A</t>
  </si>
  <si>
    <t>XJ21222</t>
  </si>
  <si>
    <t>キャリア支援日本語 N1聴解A</t>
  </si>
  <si>
    <t>Japanese for Professional Purposes (Listening for N1)A</t>
  </si>
  <si>
    <t>XJ21232</t>
  </si>
  <si>
    <t>キャリア支援日本語 N2言語知識A</t>
  </si>
  <si>
    <t>Japanese for Professional Purposes (Language Knowledge for N2)A</t>
  </si>
  <si>
    <t>XJ21242</t>
  </si>
  <si>
    <t>キャリア支援日本語 N2読解A</t>
  </si>
  <si>
    <t>Japanese for Professional Purposes (Reading for N2)A</t>
  </si>
  <si>
    <t>XJ21252</t>
  </si>
  <si>
    <t>キャリア支援日本語 N2聴解A</t>
  </si>
  <si>
    <t>Japanese for Professional Purposes (Listening for N2)A</t>
  </si>
  <si>
    <t>XJ21292</t>
  </si>
  <si>
    <t>キャリア支援日本語 BJT A</t>
  </si>
  <si>
    <t>Japanese for Professional Purposes (BJT Business Japanese Proficiency Test)A</t>
  </si>
  <si>
    <t>XJ21302</t>
  </si>
  <si>
    <t>キャリア支援日本語 BJT運用 A</t>
  </si>
  <si>
    <t>Japanese for Professional Purposes (Practicum for BJT Business Japanese Proficiency Test)A</t>
  </si>
  <si>
    <t>XJ21312</t>
  </si>
  <si>
    <t>キャリア支援日本語 上級話す聞くA</t>
  </si>
  <si>
    <t>Japanese for Professional Purposes (Advanced Speaking and Listening)A</t>
  </si>
  <si>
    <t>XJ21322</t>
  </si>
  <si>
    <t>キャリア支援日本語 中級話す聞くA</t>
  </si>
  <si>
    <t>Japanese for Professional Purposes (Intermediate Speaking and Listening)A</t>
  </si>
  <si>
    <t>XJ21332</t>
  </si>
  <si>
    <t>キャリア支援日本語 上級メディアリテラシーA</t>
  </si>
  <si>
    <t>Japanese for Professional Purposes (Advanced Media Literacy)A</t>
  </si>
  <si>
    <t>XJ21342</t>
  </si>
  <si>
    <t>キャリア支援日本語 中級メディアリテラシーA</t>
  </si>
  <si>
    <t>Japanese for Professional Purposes (Intermediate Media Literacy)A</t>
  </si>
  <si>
    <t>XJ21352</t>
  </si>
  <si>
    <t>キャリア支援日本語 連絡コミュニケーションA</t>
  </si>
  <si>
    <t>Japanese for Professional Purposes (Networking Communication) A</t>
  </si>
  <si>
    <t>取消/追加および科目番号を選択して下さい。</t>
    <phoneticPr fontId="1"/>
  </si>
  <si>
    <t>Choose application (cancel or addition) and numbers of the course.</t>
    <phoneticPr fontId="1"/>
  </si>
  <si>
    <t>Tsukuba Taro</t>
    <phoneticPr fontId="1"/>
  </si>
  <si>
    <t>I forgot to register within registration periods</t>
    <phoneticPr fontId="1"/>
  </si>
  <si>
    <t>レベル</t>
  </si>
  <si>
    <t>曜日/時限</t>
  </si>
  <si>
    <t>Term</t>
  </si>
  <si>
    <t>Day/Period</t>
  </si>
  <si>
    <t>Instructor</t>
  </si>
  <si>
    <t>ガルマーエヴァ オリガ</t>
  </si>
  <si>
    <t>Garmaeva Olga</t>
  </si>
  <si>
    <t>J1-J2</t>
  </si>
  <si>
    <t>XJ19112</t>
  </si>
  <si>
    <t>大学院生のための初級生活日本語 A</t>
  </si>
  <si>
    <t>Basic Japanese Course for Graduate School Students A</t>
  </si>
  <si>
    <t>XJ19122</t>
  </si>
  <si>
    <t>大学院生のための初級生活日本語 B</t>
  </si>
  <si>
    <t>Basic Japanese Course for Graduate School Students B</t>
  </si>
  <si>
    <t>J1-J8</t>
  </si>
  <si>
    <t>XJ19132</t>
  </si>
  <si>
    <t>大学院生のための専門日本語 A</t>
  </si>
  <si>
    <t>月5,6</t>
  </si>
  <si>
    <t>石上 綾子</t>
  </si>
  <si>
    <t>Academic Japanese Course for Graduate School Students A</t>
  </si>
  <si>
    <t>Mon5,6</t>
  </si>
  <si>
    <t>Ishigami Ayako</t>
  </si>
  <si>
    <t>XJ19142</t>
  </si>
  <si>
    <t>大学院生のための専門日本語 B</t>
  </si>
  <si>
    <t>Academic Japanese Course for Graduate School Students B</t>
  </si>
  <si>
    <t>J3-J5</t>
  </si>
  <si>
    <t>XJ19152</t>
  </si>
  <si>
    <t>大学院生のための日本語コーチング（中級読む聞く） A</t>
  </si>
  <si>
    <t>火5,6</t>
  </si>
  <si>
    <t>吉 陽</t>
  </si>
  <si>
    <t>Individual coaching of intermediate reading and listening for Graduate School Students A</t>
  </si>
  <si>
    <t>Tue5,6</t>
  </si>
  <si>
    <t>Ji Yang</t>
  </si>
  <si>
    <t>XJ19162</t>
  </si>
  <si>
    <t>大学院生のための日本語コーチング（中級読む聞く） B</t>
  </si>
  <si>
    <t>Individual coaching of intermediate reading and listening for Graduate School Students B</t>
  </si>
  <si>
    <t>XJ19172</t>
  </si>
  <si>
    <t>大学院生のための日本語コーチング（中級書く話す） A</t>
  </si>
  <si>
    <t>Individual coaching of intermediate writing and speaking for Graduate School Students A</t>
  </si>
  <si>
    <t>XJ19182</t>
  </si>
  <si>
    <t>大学院生のための日本語コーチング（中級書く話す） B</t>
  </si>
  <si>
    <t>Individual coaching of intermediate writing and speaking for Graduate School Students B</t>
  </si>
  <si>
    <t>※申請期間/Application Period</t>
    <phoneticPr fontId="1"/>
  </si>
  <si>
    <t>学期/Term</t>
    <phoneticPr fontId="1"/>
  </si>
  <si>
    <t>※学期
※Term</t>
    <rPh sb="1" eb="3">
      <t>がっき</t>
    </rPh>
    <phoneticPr fontId="1" type="Hiragana"/>
  </si>
  <si>
    <t>春AB / Spr AB</t>
    <rPh sb="0" eb="1">
      <t>ハル</t>
    </rPh>
    <phoneticPr fontId="1"/>
  </si>
  <si>
    <t>春C / Spr C</t>
    <rPh sb="0" eb="1">
      <t>ハル</t>
    </rPh>
    <phoneticPr fontId="1"/>
  </si>
  <si>
    <t>科目番号
Course No.</t>
  </si>
  <si>
    <t>学期</t>
    <rPh sb="0" eb="2">
      <t>ガッキ</t>
    </rPh>
    <phoneticPr fontId="2"/>
  </si>
  <si>
    <t>担当教員</t>
    <rPh sb="0" eb="2">
      <t>タントウ</t>
    </rPh>
    <rPh sb="2" eb="4">
      <t>キョウイン</t>
    </rPh>
    <phoneticPr fontId="2"/>
  </si>
  <si>
    <t>山本 昌代</t>
  </si>
  <si>
    <t>Yamamoto Masayo</t>
  </si>
  <si>
    <t>未定</t>
    <rPh sb="0" eb="2">
      <t>ミテイ</t>
    </rPh>
    <phoneticPr fontId="1"/>
  </si>
  <si>
    <t>Monday, April 15 - Friday, April 26, 2024</t>
    <phoneticPr fontId="1"/>
  </si>
  <si>
    <t>Friday, July 5 - Thursday, July 11, 2024</t>
    <phoneticPr fontId="1"/>
  </si>
  <si>
    <t>Tuesday, October 1 - Wednesday, October 16, 2024</t>
    <phoneticPr fontId="1"/>
  </si>
  <si>
    <t>Monday, January 6 - Friday, January 10, 2025</t>
    <phoneticPr fontId="1"/>
  </si>
  <si>
    <t>cegloc.nihongojp@un.tsukuba.ac.jp</t>
    <phoneticPr fontId="1"/>
  </si>
  <si>
    <t>長戸 三成子</t>
    <phoneticPr fontId="1"/>
  </si>
  <si>
    <t>水1,2</t>
    <phoneticPr fontId="1"/>
  </si>
  <si>
    <t>山本 千波</t>
    <phoneticPr fontId="1"/>
  </si>
  <si>
    <t>TBA</t>
    <phoneticPr fontId="1"/>
  </si>
  <si>
    <t>春C</t>
    <rPh sb="0" eb="1">
      <t>ハル</t>
    </rPh>
    <phoneticPr fontId="1"/>
  </si>
  <si>
    <t>火1,2</t>
    <rPh sb="0" eb="1">
      <t>カ</t>
    </rPh>
    <phoneticPr fontId="1"/>
  </si>
  <si>
    <t>山本 千波</t>
    <rPh sb="0" eb="2">
      <t>ヤマモト</t>
    </rPh>
    <rPh sb="3" eb="5">
      <t>チナミ</t>
    </rPh>
    <phoneticPr fontId="1"/>
  </si>
  <si>
    <t>木3,4</t>
    <rPh sb="0" eb="1">
      <t>モク</t>
    </rPh>
    <phoneticPr fontId="1"/>
  </si>
  <si>
    <t>徐 舒陽</t>
    <rPh sb="0" eb="4">
      <t>ジョ</t>
    </rPh>
    <phoneticPr fontId="1"/>
  </si>
  <si>
    <t>秋AB</t>
    <rPh sb="0" eb="1">
      <t>アキ</t>
    </rPh>
    <phoneticPr fontId="1"/>
  </si>
  <si>
    <t>SprC</t>
    <phoneticPr fontId="1"/>
  </si>
  <si>
    <t>Tue1,2</t>
    <phoneticPr fontId="1"/>
  </si>
  <si>
    <t>Chinami Yamamoto</t>
    <phoneticPr fontId="1"/>
  </si>
  <si>
    <t>Xu Shuyang</t>
    <phoneticPr fontId="1"/>
  </si>
  <si>
    <t>FallAB</t>
    <phoneticPr fontId="1"/>
  </si>
  <si>
    <t>FallAB</t>
    <phoneticPr fontId="1"/>
  </si>
  <si>
    <t>Thu3,4</t>
    <phoneticPr fontId="1"/>
  </si>
  <si>
    <t>木3</t>
    <phoneticPr fontId="1"/>
  </si>
  <si>
    <t>Thu3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</si>
</sst>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vertical="top" shrinkToFit="1"/>
      <protection locked="0"/>
    </xf>
    <xf numFmtId="0" fontId="6" fillId="0" borderId="8" xfId="0" applyFont="1" applyFill="1" applyBorder="1" applyAlignment="1" applyProtection="1">
      <alignment vertical="top" wrapText="1"/>
      <protection locked="0"/>
    </xf>
    <xf numFmtId="0" fontId="4" fillId="11" borderId="0" xfId="0" applyFont="1" applyFill="1" applyProtection="1">
      <alignment vertical="center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3" fillId="11" borderId="0" xfId="0" applyFont="1" applyFill="1" applyAlignment="1" applyProtection="1">
      <alignment horizontal="left" vertical="center"/>
    </xf>
    <xf numFmtId="0" fontId="3" fillId="11" borderId="0" xfId="0" applyFont="1" applyFill="1" applyProtection="1">
      <alignment vertical="center"/>
    </xf>
    <xf numFmtId="0" fontId="16" fillId="11" borderId="0" xfId="0" applyFont="1" applyFill="1" applyBorder="1" applyAlignment="1" applyProtection="1">
      <alignment horizontal="left" vertical="center"/>
    </xf>
    <xf numFmtId="0" fontId="15" fillId="11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11" borderId="0" xfId="0" applyFont="1" applyFill="1" applyBorder="1" applyAlignment="1" applyProtection="1">
      <alignment vertical="top" wrapText="1"/>
    </xf>
    <xf numFmtId="0" fontId="6" fillId="11" borderId="0" xfId="0" applyFont="1" applyFill="1" applyBorder="1" applyAlignment="1" applyProtection="1">
      <alignment horizontal="left" vertical="top" wrapText="1"/>
    </xf>
    <xf numFmtId="0" fontId="6" fillId="11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top"/>
    </xf>
    <xf numFmtId="0" fontId="15" fillId="0" borderId="24" xfId="0" applyFont="1" applyBorder="1" applyProtection="1">
      <alignment vertical="center"/>
    </xf>
    <xf numFmtId="0" fontId="8" fillId="11" borderId="1" xfId="0" applyFont="1" applyFill="1" applyBorder="1" applyAlignment="1">
      <alignment horizontal="justify" vertical="center" wrapText="1"/>
    </xf>
    <xf numFmtId="0" fontId="8" fillId="11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left" vertical="center" wrapText="1"/>
    </xf>
    <xf numFmtId="0" fontId="0" fillId="11" borderId="0" xfId="0" applyFill="1">
      <alignment vertical="center"/>
    </xf>
    <xf numFmtId="0" fontId="18" fillId="11" borderId="0" xfId="0" applyFont="1" applyFill="1">
      <alignment vertical="center"/>
    </xf>
    <xf numFmtId="0" fontId="15" fillId="0" borderId="2" xfId="0" applyFont="1" applyBorder="1" applyAlignment="1" applyProtection="1">
      <alignment vertical="center" shrinkToFit="1"/>
    </xf>
    <xf numFmtId="0" fontId="6" fillId="0" borderId="23" xfId="0" applyFont="1" applyFill="1" applyBorder="1" applyAlignment="1" applyProtection="1">
      <alignment vertical="center"/>
    </xf>
    <xf numFmtId="0" fontId="17" fillId="6" borderId="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5" fillId="6" borderId="24" xfId="0" applyFont="1" applyFill="1" applyBorder="1" applyProtection="1">
      <alignment vertical="center"/>
    </xf>
    <xf numFmtId="0" fontId="17" fillId="6" borderId="1" xfId="0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justify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0" xfId="0" applyFont="1" applyFill="1">
      <alignment vertical="center"/>
    </xf>
    <xf numFmtId="0" fontId="8" fillId="11" borderId="0" xfId="0" applyFont="1" applyFill="1" applyAlignment="1">
      <alignment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0" fillId="11" borderId="0" xfId="0" applyFill="1" applyProtection="1">
      <alignment vertical="center"/>
    </xf>
    <xf numFmtId="0" fontId="18" fillId="11" borderId="0" xfId="0" applyFont="1" applyFill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24" fillId="11" borderId="12" xfId="0" applyFont="1" applyFill="1" applyBorder="1" applyAlignment="1" applyProtection="1">
      <alignment horizontal="center" vertical="center" wrapText="1"/>
    </xf>
    <xf numFmtId="0" fontId="24" fillId="11" borderId="1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 shrinkToFit="1"/>
    </xf>
    <xf numFmtId="0" fontId="15" fillId="0" borderId="3" xfId="0" applyFont="1" applyBorder="1" applyAlignment="1" applyProtection="1">
      <alignment horizontal="left" vertical="center" wrapText="1" shrinkToFit="1"/>
    </xf>
    <xf numFmtId="0" fontId="15" fillId="0" borderId="8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 shrinkToFit="1"/>
    </xf>
    <xf numFmtId="0" fontId="6" fillId="0" borderId="4" xfId="0" applyFont="1" applyFill="1" applyBorder="1" applyAlignment="1" applyProtection="1">
      <alignment horizontal="left" vertical="center" wrapText="1" shrinkToFit="1"/>
    </xf>
    <xf numFmtId="0" fontId="20" fillId="11" borderId="6" xfId="0" applyFont="1" applyFill="1" applyBorder="1" applyAlignment="1" applyProtection="1">
      <alignment horizontal="left" vertical="center" wrapText="1"/>
    </xf>
    <xf numFmtId="0" fontId="20" fillId="11" borderId="3" xfId="0" applyFont="1" applyFill="1" applyBorder="1" applyAlignment="1" applyProtection="1">
      <alignment horizontal="left" vertical="center" wrapText="1"/>
    </xf>
    <xf numFmtId="0" fontId="20" fillId="11" borderId="7" xfId="0" applyFont="1" applyFill="1" applyBorder="1" applyAlignment="1" applyProtection="1">
      <alignment horizontal="left" vertical="center" wrapText="1"/>
    </xf>
    <xf numFmtId="0" fontId="20" fillId="11" borderId="8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horizontal="left" vertical="center" wrapText="1"/>
    </xf>
    <xf numFmtId="0" fontId="17" fillId="6" borderId="10" xfId="0" applyFont="1" applyFill="1" applyBorder="1" applyAlignment="1" applyProtection="1">
      <alignment horizontal="center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4" fillId="11" borderId="0" xfId="0" applyFont="1" applyFill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176" fontId="5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0" xfId="1" applyFont="1" applyFill="1" applyAlignment="1" applyProtection="1">
      <alignment horizontal="left" vertical="center"/>
      <protection locked="0"/>
    </xf>
    <xf numFmtId="0" fontId="19" fillId="11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/>
    </xf>
    <xf numFmtId="0" fontId="23" fillId="10" borderId="1" xfId="0" applyFont="1" applyFill="1" applyBorder="1" applyAlignment="1" applyProtection="1">
      <alignment horizontal="left" vertical="center"/>
    </xf>
    <xf numFmtId="0" fontId="23" fillId="12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176" fontId="14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1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/>
    </xf>
    <xf numFmtId="0" fontId="16" fillId="6" borderId="23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238125</xdr:rowOff>
        </xdr:from>
        <xdr:to>
          <xdr:col>1</xdr:col>
          <xdr:colOff>428625</xdr:colOff>
          <xdr:row>36</xdr:row>
          <xdr:rowOff>28575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257175</xdr:rowOff>
        </xdr:from>
        <xdr:to>
          <xdr:col>2</xdr:col>
          <xdr:colOff>200025</xdr:colOff>
          <xdr:row>36</xdr:row>
          <xdr:rowOff>28575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82826</xdr:colOff>
      <xdr:row>34</xdr:row>
      <xdr:rowOff>215347</xdr:rowOff>
    </xdr:from>
    <xdr:to>
      <xdr:col>1</xdr:col>
      <xdr:colOff>455543</xdr:colOff>
      <xdr:row>36</xdr:row>
      <xdr:rowOff>49696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81609" y="11438282"/>
          <a:ext cx="372717" cy="30645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47625</xdr:colOff>
      <xdr:row>0</xdr:row>
      <xdr:rowOff>266700</xdr:rowOff>
    </xdr:from>
    <xdr:ext cx="1572866" cy="9975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657975" y="266700"/>
          <a:ext cx="1572866" cy="99751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</a:rPr>
            <a:t>入力例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en-US" altLang="ja-JP" sz="2800">
              <a:solidFill>
                <a:srgbClr val="FF0000"/>
              </a:solidFill>
            </a:rPr>
            <a:t>EXAMPLE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327660</xdr:colOff>
      <xdr:row>4</xdr:row>
      <xdr:rowOff>76200</xdr:rowOff>
    </xdr:from>
    <xdr:to>
      <xdr:col>11</xdr:col>
      <xdr:colOff>870060</xdr:colOff>
      <xdr:row>40</xdr:row>
      <xdr:rowOff>88779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8340" y="1181100"/>
          <a:ext cx="4200000" cy="6047619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E373-BC3C-4750-969C-16A51E8CD22D}">
  <sheetPr codeName="Sheet14">
    <tabColor rgb="FFFFFF00"/>
    <pageSetUpPr fitToPage="1"/>
  </sheetPr>
  <dimension ref="A1:O37"/>
  <sheetViews>
    <sheetView tabSelected="1" showWhiteSpace="0" view="pageBreakPreview" zoomScale="115" zoomScaleNormal="115" zoomScaleSheetLayoutView="11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C13" sqref="C13:F13"/>
    </sheetView>
  </sheetViews>
  <sheetFormatPr defaultColWidth="9" defaultRowHeight="13.5" x14ac:dyDescent="0.15"/>
  <cols>
    <col min="1" max="1" width="2.625" style="1" customWidth="1"/>
    <col min="2" max="2" width="7.25" style="16" customWidth="1"/>
    <col min="3" max="3" width="11" style="1" customWidth="1"/>
    <col min="4" max="4" width="10.5" style="1" customWidth="1"/>
    <col min="5" max="5" width="5.25" style="1" customWidth="1"/>
    <col min="6" max="6" width="11.625" style="1" customWidth="1"/>
    <col min="7" max="7" width="6" style="1" customWidth="1"/>
    <col min="8" max="8" width="7.125" style="1" customWidth="1"/>
    <col min="9" max="9" width="11.875" style="1" customWidth="1"/>
    <col min="10" max="12" width="4.375" style="1" customWidth="1"/>
    <col min="13" max="13" width="8.5" style="1" customWidth="1"/>
    <col min="14" max="14" width="8.5" style="2" customWidth="1"/>
    <col min="15" max="15" width="7" style="1" customWidth="1"/>
    <col min="16" max="16384" width="9" style="1"/>
  </cols>
  <sheetData>
    <row r="1" spans="1:15" ht="45" customHeight="1" x14ac:dyDescent="0.15">
      <c r="A1" s="129" t="s">
        <v>305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ht="19.899999999999999" customHeight="1" x14ac:dyDescent="0.15">
      <c r="B3" s="130" t="s">
        <v>740</v>
      </c>
      <c r="C3" s="130"/>
      <c r="D3" s="130" t="s">
        <v>739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ht="17.25" customHeight="1" x14ac:dyDescent="0.15">
      <c r="B4" s="131" t="s">
        <v>742</v>
      </c>
      <c r="C4" s="131"/>
      <c r="D4" s="131" t="s">
        <v>750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ht="17.25" customHeight="1" x14ac:dyDescent="0.15">
      <c r="B5" s="132" t="s">
        <v>743</v>
      </c>
      <c r="C5" s="132"/>
      <c r="D5" s="132" t="s">
        <v>751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ht="17.25" customHeight="1" x14ac:dyDescent="0.15">
      <c r="B6" s="133" t="s">
        <v>306</v>
      </c>
      <c r="C6" s="133"/>
      <c r="D6" s="133" t="s">
        <v>752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5" ht="17.25" customHeight="1" x14ac:dyDescent="0.15">
      <c r="B7" s="134" t="s">
        <v>307</v>
      </c>
      <c r="C7" s="134"/>
      <c r="D7" s="134" t="s">
        <v>753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ht="11.25" customHeight="1" x14ac:dyDescent="0.15">
      <c r="B8" s="27"/>
      <c r="C8" s="28"/>
      <c r="D8" s="28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</row>
    <row r="9" spans="1:15" ht="18" customHeight="1" x14ac:dyDescent="0.15">
      <c r="A9" s="128" t="s">
        <v>302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5" ht="18" customHeight="1" x14ac:dyDescent="0.15">
      <c r="A10" s="118" t="s">
        <v>303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s="41" customFormat="1" ht="18.75" customHeight="1" x14ac:dyDescent="0.15">
      <c r="A11" s="86"/>
      <c r="B11" s="37" t="s">
        <v>304</v>
      </c>
      <c r="C11" s="38"/>
      <c r="D11" s="127" t="s">
        <v>754</v>
      </c>
      <c r="E11" s="127"/>
      <c r="F11" s="127"/>
      <c r="G11" s="127"/>
      <c r="H11" s="127"/>
      <c r="I11" s="87"/>
      <c r="J11" s="86"/>
      <c r="K11" s="86"/>
      <c r="L11" s="86"/>
      <c r="M11" s="86"/>
      <c r="N11" s="86"/>
      <c r="O11" s="86"/>
    </row>
    <row r="12" spans="1:15" ht="10.5" customHeight="1" thickBot="1" x14ac:dyDescent="0.2"/>
    <row r="13" spans="1:15" ht="34.5" customHeight="1" x14ac:dyDescent="0.15">
      <c r="B13" s="25" t="s">
        <v>134</v>
      </c>
      <c r="C13" s="119"/>
      <c r="D13" s="119"/>
      <c r="E13" s="119"/>
      <c r="F13" s="120"/>
      <c r="G13" s="88"/>
      <c r="H13" s="24"/>
      <c r="I13" s="24"/>
      <c r="J13" s="24"/>
      <c r="K13" s="24"/>
      <c r="L13" s="3"/>
    </row>
    <row r="14" spans="1:15" ht="34.15" customHeight="1" thickBot="1" x14ac:dyDescent="0.2">
      <c r="B14" s="26" t="s">
        <v>135</v>
      </c>
      <c r="C14" s="121"/>
      <c r="D14" s="121"/>
      <c r="E14" s="121"/>
      <c r="F14" s="122"/>
      <c r="G14" s="89"/>
      <c r="H14" s="23"/>
      <c r="I14" s="23"/>
      <c r="J14" s="23"/>
      <c r="K14" s="23"/>
      <c r="L14" s="3"/>
    </row>
    <row r="15" spans="1:15" ht="34.15" customHeight="1" thickBot="1" x14ac:dyDescent="0.2">
      <c r="B15" s="123" t="s">
        <v>148</v>
      </c>
      <c r="C15" s="124"/>
      <c r="D15" s="125"/>
      <c r="E15" s="125"/>
      <c r="F15" s="126"/>
      <c r="G15" s="90"/>
      <c r="H15" s="23"/>
      <c r="I15" s="23"/>
      <c r="J15" s="23"/>
      <c r="K15" s="23"/>
      <c r="L15" s="3"/>
    </row>
    <row r="16" spans="1:15" s="4" customFormat="1" ht="20.25" customHeight="1" x14ac:dyDescent="0.15">
      <c r="B16" s="33"/>
      <c r="N16" s="34"/>
    </row>
    <row r="17" spans="2:15" ht="18" customHeight="1" x14ac:dyDescent="0.15">
      <c r="B17" s="109" t="s">
        <v>693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</row>
    <row r="18" spans="2:15" ht="19.5" customHeight="1" x14ac:dyDescent="0.15">
      <c r="B18" s="112" t="s">
        <v>694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</row>
    <row r="19" spans="2:15" ht="46.5" customHeight="1" x14ac:dyDescent="0.15">
      <c r="B19" s="49"/>
      <c r="C19" s="75" t="s">
        <v>142</v>
      </c>
      <c r="D19" s="115" t="s">
        <v>308</v>
      </c>
      <c r="E19" s="116"/>
      <c r="F19" s="117"/>
      <c r="G19" s="85" t="s">
        <v>741</v>
      </c>
      <c r="H19" s="77"/>
      <c r="I19" s="75" t="s">
        <v>142</v>
      </c>
      <c r="J19" s="115" t="s">
        <v>308</v>
      </c>
      <c r="K19" s="116"/>
      <c r="L19" s="116"/>
      <c r="M19" s="116"/>
      <c r="N19" s="116"/>
      <c r="O19" s="78" t="s">
        <v>741</v>
      </c>
    </row>
    <row r="20" spans="2:15" ht="32.25" customHeight="1" x14ac:dyDescent="0.15">
      <c r="B20" s="96">
        <v>1</v>
      </c>
      <c r="C20" s="29" t="s">
        <v>143</v>
      </c>
      <c r="D20" s="97" t="str">
        <f>VLOOKUP($C$21,'Course List'!$B:$K,3,FALSE)</f>
        <v>科目名</v>
      </c>
      <c r="E20" s="98"/>
      <c r="F20" s="99"/>
      <c r="G20" s="63" t="str">
        <f>VLOOKUP($C$21,'Course List'!$B:$K,4,FALSE)</f>
        <v>学期</v>
      </c>
      <c r="H20" s="100">
        <v>7</v>
      </c>
      <c r="I20" s="29" t="s">
        <v>143</v>
      </c>
      <c r="J20" s="102" t="str">
        <f>VLOOKUP($I$21,'Course List'!$B:$K,3,FALSE)</f>
        <v>科目名</v>
      </c>
      <c r="K20" s="103"/>
      <c r="L20" s="103"/>
      <c r="M20" s="103"/>
      <c r="N20" s="103"/>
      <c r="O20" s="73" t="str">
        <f>VLOOKUP($I$21,'Course List'!$B:$K,4,FALSE)</f>
        <v>学期</v>
      </c>
    </row>
    <row r="21" spans="2:15" ht="32.25" customHeight="1" x14ac:dyDescent="0.15">
      <c r="B21" s="96"/>
      <c r="C21" s="30" t="s">
        <v>744</v>
      </c>
      <c r="D21" s="104" t="str">
        <f>VLOOKUP($C$21,'Course List'!$B:$K,7,FALSE)</f>
        <v>Course Name (English)</v>
      </c>
      <c r="E21" s="105"/>
      <c r="F21" s="106"/>
      <c r="G21" s="64" t="str">
        <f>VLOOKUP($C$21,'Course List'!$B:$K,8,FALSE)</f>
        <v>Term</v>
      </c>
      <c r="H21" s="101"/>
      <c r="I21" s="32" t="s">
        <v>744</v>
      </c>
      <c r="J21" s="107" t="str">
        <f>VLOOKUP($I$21, 'Course List'!$B:$K,7,FALSE)</f>
        <v>Course Name (English)</v>
      </c>
      <c r="K21" s="108"/>
      <c r="L21" s="108"/>
      <c r="M21" s="108"/>
      <c r="N21" s="108"/>
      <c r="O21" s="74" t="str">
        <f>VLOOKUP($I$21,'Course List'!$B:$K,8,FALSE)</f>
        <v>Term</v>
      </c>
    </row>
    <row r="22" spans="2:15" ht="32.25" customHeight="1" x14ac:dyDescent="0.15">
      <c r="B22" s="96">
        <v>2</v>
      </c>
      <c r="C22" s="29" t="s">
        <v>143</v>
      </c>
      <c r="D22" s="97" t="str">
        <f>VLOOKUP($C$23,'Course List'!$B:$K,3,FALSE)</f>
        <v>科目名</v>
      </c>
      <c r="E22" s="98"/>
      <c r="F22" s="99"/>
      <c r="G22" s="63" t="str">
        <f>VLOOKUP($C$23,'Course List'!$B:$K,4,FALSE)</f>
        <v>学期</v>
      </c>
      <c r="H22" s="100">
        <v>8</v>
      </c>
      <c r="I22" s="29" t="s">
        <v>143</v>
      </c>
      <c r="J22" s="102" t="str">
        <f>VLOOKUP($I$23,'Course List'!$B:$K,3,FALSE)</f>
        <v>科目名</v>
      </c>
      <c r="K22" s="103"/>
      <c r="L22" s="103"/>
      <c r="M22" s="103"/>
      <c r="N22" s="103"/>
      <c r="O22" s="73" t="str">
        <f>VLOOKUP($I$23,'Course List'!$B:$K,4,FALSE)</f>
        <v>学期</v>
      </c>
    </row>
    <row r="23" spans="2:15" ht="32.25" customHeight="1" x14ac:dyDescent="0.15">
      <c r="B23" s="96"/>
      <c r="C23" s="30" t="s">
        <v>744</v>
      </c>
      <c r="D23" s="104" t="str">
        <f>VLOOKUP($C$23,'Course List'!$B:$K,7,FALSE)</f>
        <v>Course Name (English)</v>
      </c>
      <c r="E23" s="105"/>
      <c r="F23" s="106"/>
      <c r="G23" s="64" t="str">
        <f>VLOOKUP($C$23,'Course List'!$B:$K,8,FALSE)</f>
        <v>Term</v>
      </c>
      <c r="H23" s="101"/>
      <c r="I23" s="32" t="s">
        <v>744</v>
      </c>
      <c r="J23" s="107" t="str">
        <f>VLOOKUP($I$23, 'Course List'!$B:$K,7,FALSE)</f>
        <v>Course Name (English)</v>
      </c>
      <c r="K23" s="108"/>
      <c r="L23" s="108"/>
      <c r="M23" s="108"/>
      <c r="N23" s="108"/>
      <c r="O23" s="74" t="str">
        <f>VLOOKUP($I$23,'Course List'!$B:$K,8,FALSE)</f>
        <v>Term</v>
      </c>
    </row>
    <row r="24" spans="2:15" ht="32.25" customHeight="1" x14ac:dyDescent="0.15">
      <c r="B24" s="96">
        <v>3</v>
      </c>
      <c r="C24" s="29" t="s">
        <v>143</v>
      </c>
      <c r="D24" s="97" t="str">
        <f>VLOOKUP($C$25,'Course List'!$B:$K,3,FALSE)</f>
        <v>科目名</v>
      </c>
      <c r="E24" s="98"/>
      <c r="F24" s="99"/>
      <c r="G24" s="63" t="str">
        <f>VLOOKUP($C$25,'Course List'!$B:$K,4,FALSE)</f>
        <v>学期</v>
      </c>
      <c r="H24" s="100">
        <v>9</v>
      </c>
      <c r="I24" s="29" t="s">
        <v>143</v>
      </c>
      <c r="J24" s="102" t="str">
        <f>VLOOKUP($I$25,'Course List'!$B:$K,3,FALSE)</f>
        <v>科目名</v>
      </c>
      <c r="K24" s="103"/>
      <c r="L24" s="103"/>
      <c r="M24" s="103"/>
      <c r="N24" s="103"/>
      <c r="O24" s="73" t="str">
        <f>VLOOKUP($I$25,'Course List'!$B:$K,4,FALSE)</f>
        <v>学期</v>
      </c>
    </row>
    <row r="25" spans="2:15" ht="32.25" customHeight="1" x14ac:dyDescent="0.15">
      <c r="B25" s="96"/>
      <c r="C25" s="30" t="s">
        <v>744</v>
      </c>
      <c r="D25" s="104" t="str">
        <f>VLOOKUP($C$25,'Course List'!$B:$K,7,FALSE)</f>
        <v>Course Name (English)</v>
      </c>
      <c r="E25" s="105"/>
      <c r="F25" s="106"/>
      <c r="G25" s="64" t="str">
        <f>VLOOKUP($C$25,'Course List'!$B:$K,8,FALSE)</f>
        <v>Term</v>
      </c>
      <c r="H25" s="101"/>
      <c r="I25" s="32" t="s">
        <v>744</v>
      </c>
      <c r="J25" s="107" t="str">
        <f>VLOOKUP($I$25, 'Course List'!$B:$K,7,FALSE)</f>
        <v>Course Name (English)</v>
      </c>
      <c r="K25" s="108"/>
      <c r="L25" s="108"/>
      <c r="M25" s="108"/>
      <c r="N25" s="108"/>
      <c r="O25" s="74" t="str">
        <f>VLOOKUP($I$25,'Course List'!$B:$K,8,FALSE)</f>
        <v>Term</v>
      </c>
    </row>
    <row r="26" spans="2:15" ht="32.25" customHeight="1" x14ac:dyDescent="0.15">
      <c r="B26" s="96">
        <v>4</v>
      </c>
      <c r="C26" s="29" t="s">
        <v>143</v>
      </c>
      <c r="D26" s="97" t="str">
        <f>VLOOKUP($C$27,'Course List'!$B:$K,3,FALSE)</f>
        <v>科目名</v>
      </c>
      <c r="E26" s="98"/>
      <c r="F26" s="99"/>
      <c r="G26" s="63" t="str">
        <f>VLOOKUP($C$27,'Course List'!$B:$K,4,FALSE)</f>
        <v>学期</v>
      </c>
      <c r="H26" s="100">
        <v>10</v>
      </c>
      <c r="I26" s="29" t="s">
        <v>143</v>
      </c>
      <c r="J26" s="102" t="str">
        <f>VLOOKUP($I$27,'Course List'!$B:$K,3,FALSE)</f>
        <v>科目名</v>
      </c>
      <c r="K26" s="103"/>
      <c r="L26" s="103"/>
      <c r="M26" s="103"/>
      <c r="N26" s="103"/>
      <c r="O26" s="73" t="str">
        <f>VLOOKUP($I$27,'Course List'!$B:$K,4,FALSE)</f>
        <v>学期</v>
      </c>
    </row>
    <row r="27" spans="2:15" ht="32.25" customHeight="1" x14ac:dyDescent="0.15">
      <c r="B27" s="96"/>
      <c r="C27" s="30" t="s">
        <v>744</v>
      </c>
      <c r="D27" s="104" t="str">
        <f>VLOOKUP($C$27,'Course List'!$B:$K,7,FALSE)</f>
        <v>Course Name (English)</v>
      </c>
      <c r="E27" s="105"/>
      <c r="F27" s="106"/>
      <c r="G27" s="64" t="str">
        <f>VLOOKUP($C$27,'Course List'!$B:$K,8,FALSE)</f>
        <v>Term</v>
      </c>
      <c r="H27" s="101"/>
      <c r="I27" s="32" t="s">
        <v>744</v>
      </c>
      <c r="J27" s="107" t="str">
        <f>VLOOKUP($I$27, 'Course List'!$B:$K,7,FALSE)</f>
        <v>Course Name (English)</v>
      </c>
      <c r="K27" s="108"/>
      <c r="L27" s="108"/>
      <c r="M27" s="108"/>
      <c r="N27" s="108"/>
      <c r="O27" s="74" t="str">
        <f>VLOOKUP($I$27,'Course List'!$B:$K,8,FALSE)</f>
        <v>Term</v>
      </c>
    </row>
    <row r="28" spans="2:15" ht="32.25" customHeight="1" x14ac:dyDescent="0.15">
      <c r="B28" s="96">
        <v>5</v>
      </c>
      <c r="C28" s="29" t="s">
        <v>143</v>
      </c>
      <c r="D28" s="97" t="str">
        <f>VLOOKUP($C$29,'Course List'!$B:$K,3,FALSE)</f>
        <v>科目名</v>
      </c>
      <c r="E28" s="98"/>
      <c r="F28" s="99"/>
      <c r="G28" s="63" t="str">
        <f>VLOOKUP($C$29,'Course List'!$B:$K,4,FALSE)</f>
        <v>学期</v>
      </c>
      <c r="H28" s="100">
        <v>11</v>
      </c>
      <c r="I28" s="29" t="s">
        <v>143</v>
      </c>
      <c r="J28" s="102" t="str">
        <f>VLOOKUP($I$29,'Course List'!$B:$K,3,FALSE)</f>
        <v>科目名</v>
      </c>
      <c r="K28" s="103"/>
      <c r="L28" s="103"/>
      <c r="M28" s="103"/>
      <c r="N28" s="103"/>
      <c r="O28" s="73" t="str">
        <f>VLOOKUP($I$29,'Course List'!$B:$K,4,FALSE)</f>
        <v>学期</v>
      </c>
    </row>
    <row r="29" spans="2:15" ht="32.25" customHeight="1" x14ac:dyDescent="0.15">
      <c r="B29" s="96"/>
      <c r="C29" s="30" t="s">
        <v>744</v>
      </c>
      <c r="D29" s="104" t="str">
        <f>VLOOKUP($C$29,'Course List'!$B:$K,7,FALSE)</f>
        <v>Course Name (English)</v>
      </c>
      <c r="E29" s="105"/>
      <c r="F29" s="106"/>
      <c r="G29" s="64" t="str">
        <f>VLOOKUP($C$29,'Course List'!$B:$K,8,FALSE)</f>
        <v>Term</v>
      </c>
      <c r="H29" s="101"/>
      <c r="I29" s="32" t="s">
        <v>744</v>
      </c>
      <c r="J29" s="107" t="str">
        <f>VLOOKUP($I$29, 'Course List'!$B:$K,7,FALSE)</f>
        <v>Course Name (English)</v>
      </c>
      <c r="K29" s="108"/>
      <c r="L29" s="108"/>
      <c r="M29" s="108"/>
      <c r="N29" s="108"/>
      <c r="O29" s="74" t="str">
        <f>VLOOKUP($I$29,'Course List'!$B:$K,8,FALSE)</f>
        <v>Term</v>
      </c>
    </row>
    <row r="30" spans="2:15" ht="32.25" customHeight="1" x14ac:dyDescent="0.15">
      <c r="B30" s="96">
        <v>6</v>
      </c>
      <c r="C30" s="29" t="s">
        <v>143</v>
      </c>
      <c r="D30" s="97" t="str">
        <f>VLOOKUP($C$31,'Course List'!$B:$K,3,FALSE)</f>
        <v>科目名</v>
      </c>
      <c r="E30" s="98"/>
      <c r="F30" s="99"/>
      <c r="G30" s="63" t="str">
        <f>VLOOKUP($C$31,'Course List'!$B:$K,4,FALSE)</f>
        <v>学期</v>
      </c>
      <c r="H30" s="100">
        <v>12</v>
      </c>
      <c r="I30" s="29" t="s">
        <v>143</v>
      </c>
      <c r="J30" s="102" t="str">
        <f>VLOOKUP($I$31,'Course List'!$B:$K,3,FALSE)</f>
        <v>科目名</v>
      </c>
      <c r="K30" s="103"/>
      <c r="L30" s="103"/>
      <c r="M30" s="103"/>
      <c r="N30" s="103"/>
      <c r="O30" s="73" t="str">
        <f>VLOOKUP($I$31,'Course List'!$B:$K,4,FALSE)</f>
        <v>学期</v>
      </c>
    </row>
    <row r="31" spans="2:15" ht="32.25" customHeight="1" x14ac:dyDescent="0.15">
      <c r="B31" s="96"/>
      <c r="C31" s="30" t="s">
        <v>744</v>
      </c>
      <c r="D31" s="104" t="str">
        <f>VLOOKUP($C$31,'Course List'!$B:$K,7,FALSE)</f>
        <v>Course Name (English)</v>
      </c>
      <c r="E31" s="105"/>
      <c r="F31" s="106"/>
      <c r="G31" s="64" t="str">
        <f>VLOOKUP($C$31,'Course List'!$B:$K,8,FALSE)</f>
        <v>Term</v>
      </c>
      <c r="H31" s="101"/>
      <c r="I31" s="32" t="s">
        <v>744</v>
      </c>
      <c r="J31" s="107" t="str">
        <f>VLOOKUP($I$31, 'Course List'!$B:$K,7,FALSE)</f>
        <v>Course Name (English)</v>
      </c>
      <c r="K31" s="108"/>
      <c r="L31" s="108"/>
      <c r="M31" s="108"/>
      <c r="N31" s="108"/>
      <c r="O31" s="74" t="str">
        <f>VLOOKUP($I$31,'Course List'!$B:$K,8,FALSE)</f>
        <v>Term</v>
      </c>
    </row>
    <row r="32" spans="2:15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ht="25.5" customHeight="1" x14ac:dyDescent="0.15">
      <c r="A33" s="31"/>
      <c r="B33" s="39" t="s">
        <v>149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 t="str">
        <f>IF(B34="","必須項目/required field","OK")</f>
        <v>必須項目/required field</v>
      </c>
      <c r="O34" s="95"/>
    </row>
    <row r="35" spans="1:15" ht="21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6.5" customHeight="1" x14ac:dyDescent="0.15">
      <c r="B36" s="48"/>
      <c r="C36" s="48" t="s">
        <v>145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7.25" customHeight="1" x14ac:dyDescent="0.15">
      <c r="B37" s="48"/>
      <c r="C37" s="48" t="s">
        <v>146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sheetProtection sheet="1" objects="1" scenarios="1"/>
  <mergeCells count="61"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  <mergeCell ref="A10:O10"/>
    <mergeCell ref="C13:F13"/>
    <mergeCell ref="C14:F14"/>
    <mergeCell ref="B15:C15"/>
    <mergeCell ref="D15:F15"/>
    <mergeCell ref="D11:H11"/>
    <mergeCell ref="B17:O17"/>
    <mergeCell ref="B18:O18"/>
    <mergeCell ref="D19:F19"/>
    <mergeCell ref="J19:N19"/>
    <mergeCell ref="B20:B21"/>
    <mergeCell ref="D20:F20"/>
    <mergeCell ref="H20:H21"/>
    <mergeCell ref="J20:N20"/>
    <mergeCell ref="D21:F21"/>
    <mergeCell ref="J21:N21"/>
    <mergeCell ref="B22:B23"/>
    <mergeCell ref="D22:F22"/>
    <mergeCell ref="H22:H23"/>
    <mergeCell ref="J22:N22"/>
    <mergeCell ref="D23:F23"/>
    <mergeCell ref="J23:N23"/>
    <mergeCell ref="B24:B25"/>
    <mergeCell ref="D24:F24"/>
    <mergeCell ref="H24:H25"/>
    <mergeCell ref="J24:N24"/>
    <mergeCell ref="D25:F25"/>
    <mergeCell ref="J25:N25"/>
    <mergeCell ref="B26:B27"/>
    <mergeCell ref="D26:F26"/>
    <mergeCell ref="H26:H27"/>
    <mergeCell ref="J26:N26"/>
    <mergeCell ref="D27:F27"/>
    <mergeCell ref="J27:N27"/>
    <mergeCell ref="B28:B29"/>
    <mergeCell ref="D28:F28"/>
    <mergeCell ref="H28:H29"/>
    <mergeCell ref="J28:N28"/>
    <mergeCell ref="D29:F29"/>
    <mergeCell ref="J29:N29"/>
    <mergeCell ref="B34:M34"/>
    <mergeCell ref="N34:O34"/>
    <mergeCell ref="B30:B31"/>
    <mergeCell ref="D30:F30"/>
    <mergeCell ref="H30:H31"/>
    <mergeCell ref="J30:N30"/>
    <mergeCell ref="D31:F31"/>
    <mergeCell ref="J31:N31"/>
  </mergeCells>
  <phoneticPr fontId="1"/>
  <conditionalFormatting sqref="J14">
    <cfRule type="containsText" dxfId="81" priority="41" operator="containsText" text="取消/cancel">
      <formula>NOT(ISERROR(SEARCH("取消/cancel",J14)))</formula>
    </cfRule>
  </conditionalFormatting>
  <conditionalFormatting sqref="C20">
    <cfRule type="containsText" dxfId="80" priority="39" operator="containsText" text="取消/cancel">
      <formula>NOT(ISERROR(SEARCH("取消/cancel",C20)))</formula>
    </cfRule>
    <cfRule type="containsText" dxfId="79" priority="40" operator="containsText" text="追加/addition">
      <formula>NOT(ISERROR(SEARCH("追加/addition",C20)))</formula>
    </cfRule>
  </conditionalFormatting>
  <conditionalFormatting sqref="C22">
    <cfRule type="containsText" dxfId="78" priority="37" operator="containsText" text="取消/cancel">
      <formula>NOT(ISERROR(SEARCH("取消/cancel",C22)))</formula>
    </cfRule>
    <cfRule type="containsText" dxfId="77" priority="38" operator="containsText" text="追加/addition">
      <formula>NOT(ISERROR(SEARCH("追加/addition",C22)))</formula>
    </cfRule>
  </conditionalFormatting>
  <conditionalFormatting sqref="C24">
    <cfRule type="containsText" dxfId="76" priority="35" operator="containsText" text="取消/cancel">
      <formula>NOT(ISERROR(SEARCH("取消/cancel",C24)))</formula>
    </cfRule>
    <cfRule type="containsText" dxfId="75" priority="36" operator="containsText" text="追加/addition">
      <formula>NOT(ISERROR(SEARCH("追加/addition",C24)))</formula>
    </cfRule>
  </conditionalFormatting>
  <conditionalFormatting sqref="C26">
    <cfRule type="containsText" dxfId="74" priority="33" operator="containsText" text="取消/cancel">
      <formula>NOT(ISERROR(SEARCH("取消/cancel",C26)))</formula>
    </cfRule>
    <cfRule type="containsText" dxfId="73" priority="34" operator="containsText" text="追加/addition">
      <formula>NOT(ISERROR(SEARCH("追加/addition",C26)))</formula>
    </cfRule>
  </conditionalFormatting>
  <conditionalFormatting sqref="C28">
    <cfRule type="containsText" dxfId="72" priority="31" operator="containsText" text="取消/cancel">
      <formula>NOT(ISERROR(SEARCH("取消/cancel",C28)))</formula>
    </cfRule>
    <cfRule type="containsText" dxfId="71" priority="32" operator="containsText" text="追加/addition">
      <formula>NOT(ISERROR(SEARCH("追加/addition",C28)))</formula>
    </cfRule>
  </conditionalFormatting>
  <conditionalFormatting sqref="C30">
    <cfRule type="containsText" dxfId="70" priority="29" operator="containsText" text="取消/cancel">
      <formula>NOT(ISERROR(SEARCH("取消/cancel",C30)))</formula>
    </cfRule>
    <cfRule type="containsText" dxfId="69" priority="30" operator="containsText" text="追加/addition">
      <formula>NOT(ISERROR(SEARCH("追加/addition",C30)))</formula>
    </cfRule>
  </conditionalFormatting>
  <conditionalFormatting sqref="I20">
    <cfRule type="containsText" dxfId="68" priority="27" operator="containsText" text="取消/cancel">
      <formula>NOT(ISERROR(SEARCH("取消/cancel",I20)))</formula>
    </cfRule>
    <cfRule type="containsText" dxfId="67" priority="28" operator="containsText" text="追加/addition">
      <formula>NOT(ISERROR(SEARCH("追加/addition",I20)))</formula>
    </cfRule>
  </conditionalFormatting>
  <conditionalFormatting sqref="I22">
    <cfRule type="containsText" dxfId="66" priority="25" operator="containsText" text="取消/cancel">
      <formula>NOT(ISERROR(SEARCH("取消/cancel",I22)))</formula>
    </cfRule>
    <cfRule type="containsText" dxfId="65" priority="26" operator="containsText" text="追加/addition">
      <formula>NOT(ISERROR(SEARCH("追加/addition",I22)))</formula>
    </cfRule>
  </conditionalFormatting>
  <conditionalFormatting sqref="I24">
    <cfRule type="containsText" dxfId="64" priority="23" operator="containsText" text="取消/cancel">
      <formula>NOT(ISERROR(SEARCH("取消/cancel",I24)))</formula>
    </cfRule>
    <cfRule type="containsText" dxfId="63" priority="24" operator="containsText" text="追加/addition">
      <formula>NOT(ISERROR(SEARCH("追加/addition",I24)))</formula>
    </cfRule>
  </conditionalFormatting>
  <conditionalFormatting sqref="I26">
    <cfRule type="containsText" dxfId="62" priority="21" operator="containsText" text="取消/cancel">
      <formula>NOT(ISERROR(SEARCH("取消/cancel",I26)))</formula>
    </cfRule>
    <cfRule type="containsText" dxfId="61" priority="22" operator="containsText" text="追加/addition">
      <formula>NOT(ISERROR(SEARCH("追加/addition",I26)))</formula>
    </cfRule>
  </conditionalFormatting>
  <conditionalFormatting sqref="I28">
    <cfRule type="containsText" dxfId="60" priority="19" operator="containsText" text="取消/cancel">
      <formula>NOT(ISERROR(SEARCH("取消/cancel",I28)))</formula>
    </cfRule>
    <cfRule type="containsText" dxfId="59" priority="20" operator="containsText" text="追加/addition">
      <formula>NOT(ISERROR(SEARCH("追加/addition",I28)))</formula>
    </cfRule>
  </conditionalFormatting>
  <conditionalFormatting sqref="I30">
    <cfRule type="containsText" dxfId="58" priority="17" operator="containsText" text="取消/cancel">
      <formula>NOT(ISERROR(SEARCH("取消/cancel",I30)))</formula>
    </cfRule>
    <cfRule type="containsText" dxfId="57" priority="18" operator="containsText" text="追加/addition">
      <formula>NOT(ISERROR(SEARCH("追加/addition",I30)))</formula>
    </cfRule>
  </conditionalFormatting>
  <conditionalFormatting sqref="G20:G31">
    <cfRule type="containsText" dxfId="56" priority="9" operator="containsText" text="秋C">
      <formula>NOT(ISERROR(SEARCH("秋C",G20)))</formula>
    </cfRule>
    <cfRule type="containsText" dxfId="55" priority="10" operator="containsText" text="FallC">
      <formula>NOT(ISERROR(SEARCH("FallC",G20)))</formula>
    </cfRule>
    <cfRule type="containsText" dxfId="54" priority="11" operator="containsText" text="FallAB">
      <formula>NOT(ISERROR(SEARCH("FallAB",G20)))</formula>
    </cfRule>
    <cfRule type="containsText" dxfId="53" priority="12" operator="containsText" text="秋AB">
      <formula>NOT(ISERROR(SEARCH("秋AB",G20)))</formula>
    </cfRule>
    <cfRule type="containsText" dxfId="52" priority="13" operator="containsText" text="SprC">
      <formula>NOT(ISERROR(SEARCH("SprC",G20)))</formula>
    </cfRule>
    <cfRule type="containsText" dxfId="51" priority="14" operator="containsText" text="春C">
      <formula>NOT(ISERROR(SEARCH("春C",G20)))</formula>
    </cfRule>
    <cfRule type="containsText" dxfId="50" priority="15" operator="containsText" text="SprAB">
      <formula>NOT(ISERROR(SEARCH("SprAB",G20)))</formula>
    </cfRule>
    <cfRule type="containsText" dxfId="49" priority="16" operator="containsText" text="春AB">
      <formula>NOT(ISERROR(SEARCH("春AB",G20)))</formula>
    </cfRule>
  </conditionalFormatting>
  <conditionalFormatting sqref="O20:O31">
    <cfRule type="containsText" dxfId="48" priority="1" operator="containsText" text="FallC">
      <formula>NOT(ISERROR(SEARCH("FallC",O20)))</formula>
    </cfRule>
    <cfRule type="containsText" dxfId="47" priority="2" operator="containsText" text="秋C">
      <formula>NOT(ISERROR(SEARCH("秋C",O20)))</formula>
    </cfRule>
    <cfRule type="containsText" dxfId="46" priority="3" operator="containsText" text="FallAB">
      <formula>NOT(ISERROR(SEARCH("FallAB",O20)))</formula>
    </cfRule>
    <cfRule type="containsText" dxfId="45" priority="4" operator="containsText" text="秋AB">
      <formula>NOT(ISERROR(SEARCH("秋AB",O20)))</formula>
    </cfRule>
    <cfRule type="containsText" dxfId="44" priority="5" operator="containsText" text="SprC">
      <formula>NOT(ISERROR(SEARCH("SprC",O20)))</formula>
    </cfRule>
    <cfRule type="containsText" dxfId="43" priority="6" operator="containsText" text="春C">
      <formula>NOT(ISERROR(SEARCH("春C",O20)))</formula>
    </cfRule>
    <cfRule type="containsText" dxfId="42" priority="7" operator="containsText" text="SprAB">
      <formula>NOT(ISERROR(SEARCH("SprAB",O20)))</formula>
    </cfRule>
    <cfRule type="containsText" dxfId="41" priority="8" operator="containsText" text="春AB">
      <formula>NOT(ISERROR(SEARCH("春AB",O20)))</formula>
    </cfRule>
  </conditionalFormatting>
  <dataValidations count="5">
    <dataValidation allowBlank="1" showInputMessage="1" showErrorMessage="1" promptTitle="ex. 2022/10/30" prompt="yyyy/mm/dd" sqref="D15:F15" xr:uid="{3FC30948-7876-4B83-8943-ED0E448AAF81}"/>
    <dataValidation type="whole" allowBlank="1" showInputMessage="1" showErrorMessage="1" promptTitle="学籍番号" prompt="9桁　/　9digits" sqref="C13:F13" xr:uid="{EE162C2F-5114-4E88-8FED-E144D24D39AC}">
      <formula1>100000000</formula1>
      <formula2>999999999</formula2>
    </dataValidation>
    <dataValidation type="list" allowBlank="1" showInputMessage="1" showErrorMessage="1" sqref="I30 C30 I20 I22 I24 I26 I28 C22 C24 C26 C28" xr:uid="{F6F67A81-01F2-4968-9065-F0DE7C02D7D1}">
      <formula1>"Application,取消/cancel,追加/addition"</formula1>
    </dataValidation>
    <dataValidation type="list" allowBlank="1" showInputMessage="1" showErrorMessage="1" promptTitle="プルダウン▼から取消/追加を選択する。" prompt="Choose cancel or addition from the pull-down ▼ menu." sqref="C20" xr:uid="{3A2C6497-947D-4A38-9AD7-1736A1740DD7}">
      <formula1>"Application,取消/cancel,追加/addition"</formula1>
    </dataValidation>
    <dataValidation type="list" allowBlank="1" showInputMessage="1" showErrorMessage="1" sqref="C32 H32:I32" xr:uid="{7E3D4993-E561-4410-AAD5-3DDA8D2A3CB4}">
      <formula1>#REF!</formula1>
    </dataValidation>
  </dataValidations>
  <pageMargins left="0.15748031496062992" right="0.11811023622047245" top="0.11811023622047245" bottom="0.15748031496062992" header="0.15748031496062992" footer="0.15748031496062992"/>
  <pageSetup paperSize="9" scale="93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238125</xdr:rowOff>
                  </from>
                  <to>
                    <xdr:col>1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7E5721-A41E-4187-9960-DAC9D22B456F}">
          <x14:formula1>
            <xm:f>'Course List'!$B:$B</xm:f>
          </x14:formula1>
          <xm:sqref>I31 C23 C25 C27 C29 C31 I21 I23 I25 I27 I29</xm:sqref>
        </x14:dataValidation>
        <x14:dataValidation type="list" allowBlank="1" showInputMessage="1" showErrorMessage="1" promptTitle="取消／追加したい科目番号をプルダウン▼から選択する。" prompt="Choose the course number that you want to cancel or addition from the pull-down ▼menu._x000a_" xr:uid="{2ABF8DD7-702E-4237-B118-44EA9ADB7F5D}">
          <x14:formula1>
            <xm:f>'Course List'!$B:$B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9CD8-22DA-41BF-AFEB-63F9C592772C}">
  <sheetPr codeName="Sheet13">
    <tabColor rgb="FFFF0000"/>
    <pageSetUpPr fitToPage="1"/>
  </sheetPr>
  <dimension ref="A1:O37"/>
  <sheetViews>
    <sheetView showWhiteSpace="0" view="pageBreakPreview" zoomScaleNormal="115" zoomScaleSheetLayoutView="100" workbookViewId="0">
      <pane xSplit="15" ySplit="11" topLeftCell="P16" activePane="bottomRight" state="frozen"/>
      <selection pane="topRight" activeCell="P1" sqref="P1"/>
      <selection pane="bottomLeft" activeCell="A12" sqref="A12"/>
      <selection pane="bottomRight" activeCell="I16" sqref="I16"/>
    </sheetView>
  </sheetViews>
  <sheetFormatPr defaultColWidth="9" defaultRowHeight="13.5" x14ac:dyDescent="0.15"/>
  <cols>
    <col min="1" max="1" width="2.625" style="1" customWidth="1"/>
    <col min="2" max="2" width="7.625" style="16" customWidth="1"/>
    <col min="3" max="3" width="11" style="1" customWidth="1"/>
    <col min="4" max="4" width="10.5" style="1" customWidth="1"/>
    <col min="5" max="5" width="5.25" style="1" customWidth="1"/>
    <col min="6" max="6" width="11.625" style="1" customWidth="1"/>
    <col min="7" max="7" width="6" style="1" customWidth="1"/>
    <col min="8" max="8" width="7.125" style="1" customWidth="1"/>
    <col min="9" max="9" width="11.875" style="1" customWidth="1"/>
    <col min="10" max="12" width="4.375" style="1" customWidth="1"/>
    <col min="13" max="13" width="8.5" style="1" customWidth="1"/>
    <col min="14" max="14" width="8.5" style="2" customWidth="1"/>
    <col min="15" max="15" width="7" style="1" customWidth="1"/>
    <col min="16" max="16384" width="9" style="1"/>
  </cols>
  <sheetData>
    <row r="1" spans="1:15" ht="49.5" customHeight="1" x14ac:dyDescent="0.15">
      <c r="A1" s="129" t="s">
        <v>305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ht="19.899999999999999" customHeight="1" x14ac:dyDescent="0.15">
      <c r="B3" s="130" t="s">
        <v>740</v>
      </c>
      <c r="C3" s="130"/>
      <c r="D3" s="130" t="s">
        <v>739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ht="19.899999999999999" customHeight="1" x14ac:dyDescent="0.15">
      <c r="B4" s="131" t="s">
        <v>742</v>
      </c>
      <c r="C4" s="131"/>
      <c r="D4" s="131" t="s">
        <v>750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ht="19.899999999999999" customHeight="1" x14ac:dyDescent="0.15">
      <c r="B5" s="132" t="s">
        <v>743</v>
      </c>
      <c r="C5" s="132"/>
      <c r="D5" s="132" t="s">
        <v>751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ht="19.899999999999999" customHeight="1" x14ac:dyDescent="0.15">
      <c r="B6" s="133" t="s">
        <v>306</v>
      </c>
      <c r="C6" s="133"/>
      <c r="D6" s="133" t="s">
        <v>752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5" ht="19.899999999999999" customHeight="1" x14ac:dyDescent="0.15">
      <c r="B7" s="134" t="s">
        <v>307</v>
      </c>
      <c r="C7" s="134"/>
      <c r="D7" s="134" t="s">
        <v>753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ht="11.25" customHeight="1" x14ac:dyDescent="0.15">
      <c r="B8" s="27"/>
      <c r="C8" s="28"/>
      <c r="D8" s="28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</row>
    <row r="9" spans="1:15" ht="18" customHeight="1" x14ac:dyDescent="0.15">
      <c r="A9" s="128" t="s">
        <v>302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5" ht="18" customHeight="1" x14ac:dyDescent="0.15">
      <c r="A10" s="118" t="s">
        <v>303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s="41" customFormat="1" ht="18.75" customHeight="1" x14ac:dyDescent="0.15">
      <c r="A11" s="71"/>
      <c r="B11" s="37" t="s">
        <v>304</v>
      </c>
      <c r="C11" s="38"/>
      <c r="D11" s="127" t="s">
        <v>147</v>
      </c>
      <c r="E11" s="127"/>
      <c r="F11" s="127"/>
      <c r="G11" s="127"/>
      <c r="H11" s="127"/>
      <c r="I11" s="72"/>
      <c r="J11" s="71"/>
      <c r="K11" s="71"/>
      <c r="L11" s="71"/>
      <c r="M11" s="71"/>
      <c r="N11" s="71"/>
      <c r="O11" s="71"/>
    </row>
    <row r="12" spans="1:15" ht="10.5" customHeight="1" thickBot="1" x14ac:dyDescent="0.2"/>
    <row r="13" spans="1:15" ht="34.5" customHeight="1" x14ac:dyDescent="0.15">
      <c r="B13" s="25" t="s">
        <v>134</v>
      </c>
      <c r="C13" s="119">
        <v>202200001</v>
      </c>
      <c r="D13" s="119"/>
      <c r="E13" s="119"/>
      <c r="F13" s="120"/>
      <c r="G13" s="67"/>
      <c r="H13" s="24"/>
      <c r="I13" s="24"/>
      <c r="J13" s="24"/>
      <c r="K13" s="24"/>
      <c r="L13" s="3"/>
    </row>
    <row r="14" spans="1:15" ht="34.15" customHeight="1" thickBot="1" x14ac:dyDescent="0.2">
      <c r="B14" s="26" t="s">
        <v>135</v>
      </c>
      <c r="C14" s="136" t="s">
        <v>695</v>
      </c>
      <c r="D14" s="136"/>
      <c r="E14" s="136"/>
      <c r="F14" s="137"/>
      <c r="G14" s="68"/>
      <c r="H14" s="23"/>
      <c r="I14" s="23"/>
      <c r="J14" s="23"/>
      <c r="K14" s="23"/>
      <c r="L14" s="3"/>
    </row>
    <row r="15" spans="1:15" ht="34.15" customHeight="1" thickBot="1" x14ac:dyDescent="0.2">
      <c r="B15" s="123" t="s">
        <v>148</v>
      </c>
      <c r="C15" s="124"/>
      <c r="D15" s="138">
        <v>44652</v>
      </c>
      <c r="E15" s="138"/>
      <c r="F15" s="139"/>
      <c r="G15" s="69"/>
      <c r="H15" s="23"/>
      <c r="I15" s="23"/>
      <c r="J15" s="23"/>
      <c r="K15" s="23"/>
      <c r="L15" s="3"/>
    </row>
    <row r="16" spans="1:15" s="4" customFormat="1" ht="20.25" customHeight="1" x14ac:dyDescent="0.15">
      <c r="B16" s="33"/>
      <c r="N16" s="34"/>
    </row>
    <row r="17" spans="2:15" ht="18" customHeight="1" x14ac:dyDescent="0.15">
      <c r="B17" s="109" t="s">
        <v>693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2:15" ht="19.5" customHeight="1" x14ac:dyDescent="0.15">
      <c r="B18" s="112" t="s">
        <v>694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2:15" ht="46.5" customHeight="1" x14ac:dyDescent="0.15">
      <c r="B19" s="49"/>
      <c r="C19" s="75" t="s">
        <v>142</v>
      </c>
      <c r="D19" s="115" t="s">
        <v>308</v>
      </c>
      <c r="E19" s="116"/>
      <c r="F19" s="117"/>
      <c r="G19" s="76" t="s">
        <v>741</v>
      </c>
      <c r="H19" s="49"/>
      <c r="I19" s="75" t="s">
        <v>142</v>
      </c>
      <c r="J19" s="115" t="s">
        <v>308</v>
      </c>
      <c r="K19" s="116"/>
      <c r="L19" s="116"/>
      <c r="M19" s="116"/>
      <c r="N19" s="116"/>
      <c r="O19" s="78" t="s">
        <v>741</v>
      </c>
    </row>
    <row r="20" spans="2:15" ht="25.5" customHeight="1" x14ac:dyDescent="0.15">
      <c r="B20" s="96">
        <v>1</v>
      </c>
      <c r="C20" s="29" t="s">
        <v>141</v>
      </c>
      <c r="D20" s="97" t="str">
        <f>VLOOKUP($C$21,'Course List'!$B:$K,3,FALSE)</f>
        <v>補講日本語2 初級1かつどう2-2A</v>
      </c>
      <c r="E20" s="98"/>
      <c r="F20" s="99"/>
      <c r="G20" s="61" t="str">
        <f>VLOOKUP($C$21,'Course List'!$B:$K,4,FALSE)</f>
        <v>春AB</v>
      </c>
      <c r="H20" s="140">
        <v>7</v>
      </c>
      <c r="I20" s="29" t="s">
        <v>143</v>
      </c>
      <c r="J20" s="102" t="str">
        <f>VLOOKUP($I$21,'Course List'!$B:$K,3,FALSE)</f>
        <v>科目名</v>
      </c>
      <c r="K20" s="103"/>
      <c r="L20" s="103"/>
      <c r="M20" s="103"/>
      <c r="N20" s="103"/>
      <c r="O20" s="65" t="str">
        <f>VLOOKUP($I$21,'Course List'!$B:$K,4,FALSE)</f>
        <v>学期</v>
      </c>
    </row>
    <row r="21" spans="2:15" ht="25.5" customHeight="1" x14ac:dyDescent="0.15">
      <c r="B21" s="96"/>
      <c r="C21" s="30" t="s">
        <v>365</v>
      </c>
      <c r="D21" s="104" t="str">
        <f>VLOOKUP($C$21,'Course List'!$B:$K,7,FALSE)</f>
        <v>Japanese 2 Elementary 1 (activities) 2-2A</v>
      </c>
      <c r="E21" s="105"/>
      <c r="F21" s="106"/>
      <c r="G21" s="62" t="str">
        <f>VLOOKUP($C$21,'Course List'!$B:$K,8,FALSE)</f>
        <v>SprAB</v>
      </c>
      <c r="H21" s="141"/>
      <c r="I21" s="32" t="s">
        <v>744</v>
      </c>
      <c r="J21" s="107" t="str">
        <f>VLOOKUP($I$21, 'Course List'!$B:$K,7,FALSE)</f>
        <v>Course Name (English)</v>
      </c>
      <c r="K21" s="108"/>
      <c r="L21" s="108"/>
      <c r="M21" s="108"/>
      <c r="N21" s="108"/>
      <c r="O21" s="66" t="str">
        <f>VLOOKUP($I$21,'Course List'!$B:$K,8,FALSE)</f>
        <v>Term</v>
      </c>
    </row>
    <row r="22" spans="2:15" ht="25.5" customHeight="1" x14ac:dyDescent="0.15">
      <c r="B22" s="96">
        <v>2</v>
      </c>
      <c r="C22" s="29" t="s">
        <v>144</v>
      </c>
      <c r="D22" s="97" t="str">
        <f>VLOOKUP($C$23,'Course List'!$B:$K,3,FALSE)</f>
        <v>補講日本語2 初級1りかい1-2A</v>
      </c>
      <c r="E22" s="98"/>
      <c r="F22" s="99"/>
      <c r="G22" s="63" t="str">
        <f>VLOOKUP($C$23,'Course List'!$B:$K,4,FALSE)</f>
        <v>春AB</v>
      </c>
      <c r="H22" s="140">
        <v>8</v>
      </c>
      <c r="I22" s="29" t="s">
        <v>143</v>
      </c>
      <c r="J22" s="102" t="str">
        <f>VLOOKUP($I$23,'Course List'!$B:$K,3,FALSE)</f>
        <v>科目名</v>
      </c>
      <c r="K22" s="103"/>
      <c r="L22" s="103"/>
      <c r="M22" s="103"/>
      <c r="N22" s="103"/>
      <c r="O22" s="65" t="str">
        <f>VLOOKUP($I$23,'Course List'!$B:$K,4,FALSE)</f>
        <v>学期</v>
      </c>
    </row>
    <row r="23" spans="2:15" ht="25.5" customHeight="1" x14ac:dyDescent="0.15">
      <c r="B23" s="96"/>
      <c r="C23" s="30" t="s">
        <v>371</v>
      </c>
      <c r="D23" s="104" t="str">
        <f>VLOOKUP($C$23,'Course List'!$B:$K,7,FALSE)</f>
        <v>Japanese 2 Elementary 1 (explanation) 1-2A</v>
      </c>
      <c r="E23" s="105"/>
      <c r="F23" s="106"/>
      <c r="G23" s="64" t="str">
        <f>VLOOKUP($C$23,'Course List'!$B:$K,8,FALSE)</f>
        <v>SprAB</v>
      </c>
      <c r="H23" s="141"/>
      <c r="I23" s="32" t="s">
        <v>744</v>
      </c>
      <c r="J23" s="107" t="str">
        <f>VLOOKUP($I$23, 'Course List'!$B:$K,7,FALSE)</f>
        <v>Course Name (English)</v>
      </c>
      <c r="K23" s="108"/>
      <c r="L23" s="108"/>
      <c r="M23" s="108"/>
      <c r="N23" s="108"/>
      <c r="O23" s="66" t="str">
        <f>VLOOKUP($I$23,'Course List'!$B:$K,8,FALSE)</f>
        <v>Term</v>
      </c>
    </row>
    <row r="24" spans="2:15" ht="25.5" customHeight="1" x14ac:dyDescent="0.15">
      <c r="B24" s="96">
        <v>3</v>
      </c>
      <c r="C24" s="29" t="s">
        <v>141</v>
      </c>
      <c r="D24" s="97" t="str">
        <f>VLOOKUP($C$25,'Course List'!$B:$K,3,FALSE)</f>
        <v>キャリア支援日本語 大学院進学の日本語(面接) A</v>
      </c>
      <c r="E24" s="98"/>
      <c r="F24" s="99"/>
      <c r="G24" s="63" t="str">
        <f>VLOOKUP($C$25,'Course List'!$B:$K,4,FALSE)</f>
        <v>春C</v>
      </c>
      <c r="H24" s="140">
        <v>9</v>
      </c>
      <c r="I24" s="29" t="s">
        <v>143</v>
      </c>
      <c r="J24" s="102" t="str">
        <f>VLOOKUP($I$25,'Course List'!$B:$K,3,FALSE)</f>
        <v>科目名</v>
      </c>
      <c r="K24" s="103"/>
      <c r="L24" s="103"/>
      <c r="M24" s="103"/>
      <c r="N24" s="103"/>
      <c r="O24" s="65" t="str">
        <f>VLOOKUP($I$25,'Course List'!$B:$K,4,FALSE)</f>
        <v>学期</v>
      </c>
    </row>
    <row r="25" spans="2:15" ht="25.5" customHeight="1" x14ac:dyDescent="0.15">
      <c r="B25" s="96"/>
      <c r="C25" s="30" t="s">
        <v>567</v>
      </c>
      <c r="D25" s="104" t="str">
        <f>VLOOKUP($C$25,'Course List'!$B:$K,7,FALSE)</f>
        <v>Japanese for Professional Purposes (Preparatory Japanese Course for Graduate School (Interview Preparation)) A</v>
      </c>
      <c r="E25" s="105"/>
      <c r="F25" s="106"/>
      <c r="G25" s="64" t="str">
        <f>VLOOKUP($C$25,'Course List'!$B:$K,8,FALSE)</f>
        <v>SprC</v>
      </c>
      <c r="H25" s="141"/>
      <c r="I25" s="32" t="s">
        <v>744</v>
      </c>
      <c r="J25" s="107" t="str">
        <f>VLOOKUP($I$25, 'Course List'!$B:$K,7,FALSE)</f>
        <v>Course Name (English)</v>
      </c>
      <c r="K25" s="108"/>
      <c r="L25" s="108"/>
      <c r="M25" s="108"/>
      <c r="N25" s="108"/>
      <c r="O25" s="66" t="str">
        <f>VLOOKUP($I$25,'Course List'!$B:$K,8,FALSE)</f>
        <v>Term</v>
      </c>
    </row>
    <row r="26" spans="2:15" ht="25.5" customHeight="1" x14ac:dyDescent="0.15">
      <c r="B26" s="96">
        <v>4</v>
      </c>
      <c r="C26" s="29" t="s">
        <v>144</v>
      </c>
      <c r="D26" s="97" t="str">
        <f>VLOOKUP($C$27,'Course List'!$B:$K,3,FALSE)</f>
        <v>キャリア支援日本語 N1聴解A</v>
      </c>
      <c r="E26" s="98"/>
      <c r="F26" s="99"/>
      <c r="G26" s="63" t="str">
        <f>VLOOKUP($C$27,'Course List'!$B:$K,4,FALSE)</f>
        <v>春C</v>
      </c>
      <c r="H26" s="140">
        <v>10</v>
      </c>
      <c r="I26" s="29" t="s">
        <v>143</v>
      </c>
      <c r="J26" s="102" t="str">
        <f>VLOOKUP($I$27,'Course List'!$B:$K,3,FALSE)</f>
        <v>科目名</v>
      </c>
      <c r="K26" s="103"/>
      <c r="L26" s="103"/>
      <c r="M26" s="103"/>
      <c r="N26" s="103"/>
      <c r="O26" s="65" t="str">
        <f>VLOOKUP($I$27,'Course List'!$B:$K,4,FALSE)</f>
        <v>学期</v>
      </c>
    </row>
    <row r="27" spans="2:15" ht="25.5" customHeight="1" x14ac:dyDescent="0.15">
      <c r="B27" s="96"/>
      <c r="C27" s="30" t="s">
        <v>660</v>
      </c>
      <c r="D27" s="104" t="str">
        <f>VLOOKUP($C$27,'Course List'!$B:$K,7,FALSE)</f>
        <v>Japanese for Professional Purposes (Listening for N1)A</v>
      </c>
      <c r="E27" s="105"/>
      <c r="F27" s="106"/>
      <c r="G27" s="64" t="str">
        <f>VLOOKUP($C$27,'Course List'!$B:$K,8,FALSE)</f>
        <v>SprC</v>
      </c>
      <c r="H27" s="141"/>
      <c r="I27" s="32" t="s">
        <v>744</v>
      </c>
      <c r="J27" s="107" t="str">
        <f>VLOOKUP($I$27, 'Course List'!$B:$K,7,FALSE)</f>
        <v>Course Name (English)</v>
      </c>
      <c r="K27" s="108"/>
      <c r="L27" s="108"/>
      <c r="M27" s="108"/>
      <c r="N27" s="108"/>
      <c r="O27" s="66" t="str">
        <f>VLOOKUP($I$27,'Course List'!$B:$K,8,FALSE)</f>
        <v>Term</v>
      </c>
    </row>
    <row r="28" spans="2:15" ht="25.5" customHeight="1" x14ac:dyDescent="0.15">
      <c r="B28" s="96">
        <v>5</v>
      </c>
      <c r="C28" s="29" t="s">
        <v>141</v>
      </c>
      <c r="D28" s="97" t="str">
        <f>VLOOKUP($C$29,'Course List'!$B:$K,3,FALSE)</f>
        <v>キャリア支援日本語 中級話す聞くB</v>
      </c>
      <c r="E28" s="98"/>
      <c r="F28" s="99"/>
      <c r="G28" s="63" t="str">
        <f>VLOOKUP($C$29,'Course List'!$B:$K,4,FALSE)</f>
        <v>秋C</v>
      </c>
      <c r="H28" s="140">
        <v>11</v>
      </c>
      <c r="I28" s="29" t="s">
        <v>143</v>
      </c>
      <c r="J28" s="102" t="str">
        <f>VLOOKUP($I$29,'Course List'!$B:$K,3,FALSE)</f>
        <v>科目名</v>
      </c>
      <c r="K28" s="103"/>
      <c r="L28" s="103"/>
      <c r="M28" s="103"/>
      <c r="N28" s="103"/>
      <c r="O28" s="65" t="str">
        <f>VLOOKUP($I$29,'Course List'!$B:$K,4,FALSE)</f>
        <v>学期</v>
      </c>
    </row>
    <row r="29" spans="2:15" ht="25.5" customHeight="1" x14ac:dyDescent="0.15">
      <c r="B29" s="96"/>
      <c r="C29" s="30" t="s">
        <v>634</v>
      </c>
      <c r="D29" s="104" t="str">
        <f>VLOOKUP($C$29,'Course List'!$B:$K,7,FALSE)</f>
        <v>Japanese for Professional Purposes (Intermediate Speaking and Listening)B</v>
      </c>
      <c r="E29" s="105"/>
      <c r="F29" s="106"/>
      <c r="G29" s="64" t="str">
        <f>VLOOKUP($C$29,'Course List'!$B:$K,8,FALSE)</f>
        <v>FallC</v>
      </c>
      <c r="H29" s="141"/>
      <c r="I29" s="32" t="s">
        <v>744</v>
      </c>
      <c r="J29" s="107" t="str">
        <f>VLOOKUP($I$29, 'Course List'!$B:$K,7,FALSE)</f>
        <v>Course Name (English)</v>
      </c>
      <c r="K29" s="108"/>
      <c r="L29" s="108"/>
      <c r="M29" s="108"/>
      <c r="N29" s="108"/>
      <c r="O29" s="66" t="str">
        <f>VLOOKUP($I$29,'Course List'!$B:$K,8,FALSE)</f>
        <v>Term</v>
      </c>
    </row>
    <row r="30" spans="2:15" ht="25.5" customHeight="1" x14ac:dyDescent="0.15">
      <c r="B30" s="96">
        <v>6</v>
      </c>
      <c r="C30" s="29" t="s">
        <v>144</v>
      </c>
      <c r="D30" s="97" t="str">
        <f>VLOOKUP($C$31,'Course List'!$B:$K,3,FALSE)</f>
        <v>キャリア支援日本語 N2読解B</v>
      </c>
      <c r="E30" s="98"/>
      <c r="F30" s="99"/>
      <c r="G30" s="63" t="str">
        <f>VLOOKUP($C$31,'Course List'!$B:$K,4,FALSE)</f>
        <v>秋C</v>
      </c>
      <c r="H30" s="140">
        <v>12</v>
      </c>
      <c r="I30" s="29" t="s">
        <v>143</v>
      </c>
      <c r="J30" s="102" t="str">
        <f>VLOOKUP($I$31,'Course List'!$B:$K,3,FALSE)</f>
        <v>科目名</v>
      </c>
      <c r="K30" s="103"/>
      <c r="L30" s="103"/>
      <c r="M30" s="103"/>
      <c r="N30" s="103"/>
      <c r="O30" s="65" t="str">
        <f>VLOOKUP($I$31,'Course List'!$B:$K,4,FALSE)</f>
        <v>学期</v>
      </c>
    </row>
    <row r="31" spans="2:15" ht="25.5" customHeight="1" x14ac:dyDescent="0.15">
      <c r="B31" s="96"/>
      <c r="C31" s="30" t="s">
        <v>608</v>
      </c>
      <c r="D31" s="104" t="str">
        <f>VLOOKUP($C$31,'Course List'!$B:$K,7,FALSE)</f>
        <v>Japanese for Professional Purposes (Reading for N2)B</v>
      </c>
      <c r="E31" s="105"/>
      <c r="F31" s="106"/>
      <c r="G31" s="64" t="str">
        <f>VLOOKUP($C$31,'Course List'!$B:$K,8,FALSE)</f>
        <v>FallC</v>
      </c>
      <c r="H31" s="141"/>
      <c r="I31" s="32" t="s">
        <v>744</v>
      </c>
      <c r="J31" s="107" t="str">
        <f>VLOOKUP($I$31, 'Course List'!$B:$K,7,FALSE)</f>
        <v>Course Name (English)</v>
      </c>
      <c r="K31" s="108"/>
      <c r="L31" s="108"/>
      <c r="M31" s="108"/>
      <c r="N31" s="108"/>
      <c r="O31" s="66" t="str">
        <f>VLOOKUP($I$31,'Course List'!$B:$K,8,FALSE)</f>
        <v>Term</v>
      </c>
    </row>
    <row r="32" spans="2:15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ht="25.5" customHeight="1" x14ac:dyDescent="0.15">
      <c r="A33" s="31"/>
      <c r="B33" s="39" t="s">
        <v>149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142" t="s">
        <v>696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94" t="str">
        <f>IF(B34="","必須項目/required field","OK")</f>
        <v>OK</v>
      </c>
      <c r="O34" s="95"/>
    </row>
    <row r="35" spans="1:15" ht="21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6.5" customHeight="1" x14ac:dyDescent="0.15">
      <c r="B36" s="48"/>
      <c r="C36" s="48" t="s">
        <v>145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7.25" customHeight="1" x14ac:dyDescent="0.15">
      <c r="B37" s="48"/>
      <c r="C37" s="48" t="s">
        <v>146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sheetProtection sheet="1" objects="1" scenarios="1"/>
  <mergeCells count="61">
    <mergeCell ref="N34:O34"/>
    <mergeCell ref="B34:M34"/>
    <mergeCell ref="J20:N20"/>
    <mergeCell ref="J21:N21"/>
    <mergeCell ref="J22:N22"/>
    <mergeCell ref="J24:N24"/>
    <mergeCell ref="J25:N25"/>
    <mergeCell ref="J26:N26"/>
    <mergeCell ref="J27:N27"/>
    <mergeCell ref="J28:N28"/>
    <mergeCell ref="J29:N29"/>
    <mergeCell ref="B30:B31"/>
    <mergeCell ref="D30:F30"/>
    <mergeCell ref="H30:H31"/>
    <mergeCell ref="D31:F31"/>
    <mergeCell ref="J30:N30"/>
    <mergeCell ref="J31:N31"/>
    <mergeCell ref="B28:B29"/>
    <mergeCell ref="D28:F28"/>
    <mergeCell ref="H28:H29"/>
    <mergeCell ref="D29:F29"/>
    <mergeCell ref="B26:B27"/>
    <mergeCell ref="D26:F26"/>
    <mergeCell ref="H26:H27"/>
    <mergeCell ref="D27:F27"/>
    <mergeCell ref="B24:B25"/>
    <mergeCell ref="D24:F24"/>
    <mergeCell ref="H24:H25"/>
    <mergeCell ref="D25:F25"/>
    <mergeCell ref="B22:B23"/>
    <mergeCell ref="D22:F22"/>
    <mergeCell ref="H22:H23"/>
    <mergeCell ref="D23:F23"/>
    <mergeCell ref="J23:N23"/>
    <mergeCell ref="B17:O17"/>
    <mergeCell ref="B18:O18"/>
    <mergeCell ref="D19:F19"/>
    <mergeCell ref="B20:B21"/>
    <mergeCell ref="D20:F20"/>
    <mergeCell ref="H20:H21"/>
    <mergeCell ref="D21:F21"/>
    <mergeCell ref="J19:N19"/>
    <mergeCell ref="A10:O10"/>
    <mergeCell ref="C13:F13"/>
    <mergeCell ref="C14:F14"/>
    <mergeCell ref="B15:C15"/>
    <mergeCell ref="D15:F15"/>
    <mergeCell ref="D11:H11"/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</mergeCells>
  <phoneticPr fontId="1"/>
  <conditionalFormatting sqref="J14">
    <cfRule type="containsText" dxfId="40" priority="49" operator="containsText" text="取消/cancel">
      <formula>NOT(ISERROR(SEARCH("取消/cancel",J14)))</formula>
    </cfRule>
  </conditionalFormatting>
  <conditionalFormatting sqref="C20">
    <cfRule type="containsText" dxfId="39" priority="47" operator="containsText" text="取消/cancel">
      <formula>NOT(ISERROR(SEARCH("取消/cancel",C20)))</formula>
    </cfRule>
    <cfRule type="containsText" dxfId="38" priority="48" operator="containsText" text="追加/addition">
      <formula>NOT(ISERROR(SEARCH("追加/addition",C20)))</formula>
    </cfRule>
  </conditionalFormatting>
  <conditionalFormatting sqref="C22">
    <cfRule type="containsText" dxfId="37" priority="45" operator="containsText" text="取消/cancel">
      <formula>NOT(ISERROR(SEARCH("取消/cancel",C22)))</formula>
    </cfRule>
    <cfRule type="containsText" dxfId="36" priority="46" operator="containsText" text="追加/addition">
      <formula>NOT(ISERROR(SEARCH("追加/addition",C22)))</formula>
    </cfRule>
  </conditionalFormatting>
  <conditionalFormatting sqref="C24">
    <cfRule type="containsText" dxfId="35" priority="43" operator="containsText" text="取消/cancel">
      <formula>NOT(ISERROR(SEARCH("取消/cancel",C24)))</formula>
    </cfRule>
    <cfRule type="containsText" dxfId="34" priority="44" operator="containsText" text="追加/addition">
      <formula>NOT(ISERROR(SEARCH("追加/addition",C24)))</formula>
    </cfRule>
  </conditionalFormatting>
  <conditionalFormatting sqref="C26">
    <cfRule type="containsText" dxfId="33" priority="41" operator="containsText" text="取消/cancel">
      <formula>NOT(ISERROR(SEARCH("取消/cancel",C26)))</formula>
    </cfRule>
    <cfRule type="containsText" dxfId="32" priority="42" operator="containsText" text="追加/addition">
      <formula>NOT(ISERROR(SEARCH("追加/addition",C26)))</formula>
    </cfRule>
  </conditionalFormatting>
  <conditionalFormatting sqref="C28">
    <cfRule type="containsText" dxfId="31" priority="39" operator="containsText" text="取消/cancel">
      <formula>NOT(ISERROR(SEARCH("取消/cancel",C28)))</formula>
    </cfRule>
    <cfRule type="containsText" dxfId="30" priority="40" operator="containsText" text="追加/addition">
      <formula>NOT(ISERROR(SEARCH("追加/addition",C28)))</formula>
    </cfRule>
  </conditionalFormatting>
  <conditionalFormatting sqref="C30">
    <cfRule type="containsText" dxfId="29" priority="37" operator="containsText" text="取消/cancel">
      <formula>NOT(ISERROR(SEARCH("取消/cancel",C30)))</formula>
    </cfRule>
    <cfRule type="containsText" dxfId="28" priority="38" operator="containsText" text="追加/addition">
      <formula>NOT(ISERROR(SEARCH("追加/addition",C30)))</formula>
    </cfRule>
  </conditionalFormatting>
  <conditionalFormatting sqref="I20">
    <cfRule type="containsText" dxfId="27" priority="35" operator="containsText" text="取消/cancel">
      <formula>NOT(ISERROR(SEARCH("取消/cancel",I20)))</formula>
    </cfRule>
    <cfRule type="containsText" dxfId="26" priority="36" operator="containsText" text="追加/addition">
      <formula>NOT(ISERROR(SEARCH("追加/addition",I20)))</formula>
    </cfRule>
  </conditionalFormatting>
  <conditionalFormatting sqref="I30">
    <cfRule type="containsText" dxfId="25" priority="25" operator="containsText" text="取消/cancel">
      <formula>NOT(ISERROR(SEARCH("取消/cancel",I30)))</formula>
    </cfRule>
    <cfRule type="containsText" dxfId="24" priority="26" operator="containsText" text="追加/addition">
      <formula>NOT(ISERROR(SEARCH("追加/addition",I30)))</formula>
    </cfRule>
  </conditionalFormatting>
  <conditionalFormatting sqref="G20:G31">
    <cfRule type="containsText" dxfId="23" priority="24" operator="containsText" text="春AB">
      <formula>NOT(ISERROR(SEARCH("春AB",G20)))</formula>
    </cfRule>
    <cfRule type="containsText" dxfId="22" priority="23" operator="containsText" text="SprAB">
      <formula>NOT(ISERROR(SEARCH("SprAB",G20)))</formula>
    </cfRule>
    <cfRule type="containsText" dxfId="21" priority="22" operator="containsText" text="春C">
      <formula>NOT(ISERROR(SEARCH("春C",G20)))</formula>
    </cfRule>
    <cfRule type="containsText" dxfId="20" priority="21" operator="containsText" text="SprC">
      <formula>NOT(ISERROR(SEARCH("SprC",G20)))</formula>
    </cfRule>
    <cfRule type="containsText" dxfId="19" priority="20" operator="containsText" text="秋AB">
      <formula>NOT(ISERROR(SEARCH("秋AB",G20)))</formula>
    </cfRule>
    <cfRule type="containsText" dxfId="18" priority="19" operator="containsText" text="FallAB">
      <formula>NOT(ISERROR(SEARCH("FallAB",G20)))</formula>
    </cfRule>
    <cfRule type="containsText" dxfId="17" priority="18" operator="containsText" text="FallC">
      <formula>NOT(ISERROR(SEARCH("FallC",G20)))</formula>
    </cfRule>
    <cfRule type="containsText" dxfId="16" priority="17" operator="containsText" text="秋C">
      <formula>NOT(ISERROR(SEARCH("秋C",G20)))</formula>
    </cfRule>
  </conditionalFormatting>
  <conditionalFormatting sqref="O20:O31">
    <cfRule type="containsText" dxfId="15" priority="16" operator="containsText" text="春AB">
      <formula>NOT(ISERROR(SEARCH("春AB",O20)))</formula>
    </cfRule>
    <cfRule type="containsText" dxfId="14" priority="15" operator="containsText" text="SprAB">
      <formula>NOT(ISERROR(SEARCH("SprAB",O20)))</formula>
    </cfRule>
    <cfRule type="containsText" dxfId="13" priority="14" operator="containsText" text="春C">
      <formula>NOT(ISERROR(SEARCH("春C",O20)))</formula>
    </cfRule>
    <cfRule type="containsText" dxfId="12" priority="13" operator="containsText" text="SprC">
      <formula>NOT(ISERROR(SEARCH("SprC",O20)))</formula>
    </cfRule>
    <cfRule type="containsText" dxfId="11" priority="12" operator="containsText" text="秋AB">
      <formula>NOT(ISERROR(SEARCH("秋AB",O20)))</formula>
    </cfRule>
    <cfRule type="containsText" dxfId="10" priority="11" operator="containsText" text="FallAB">
      <formula>NOT(ISERROR(SEARCH("FallAB",O20)))</formula>
    </cfRule>
    <cfRule type="containsText" dxfId="9" priority="10" operator="containsText" text="秋C">
      <formula>NOT(ISERROR(SEARCH("秋C",O20)))</formula>
    </cfRule>
    <cfRule type="containsText" dxfId="8" priority="9" operator="containsText" text="FallC">
      <formula>NOT(ISERROR(SEARCH("FallC",O20)))</formula>
    </cfRule>
  </conditionalFormatting>
  <conditionalFormatting sqref="I22">
    <cfRule type="containsText" dxfId="7" priority="7" operator="containsText" text="取消/cancel">
      <formula>NOT(ISERROR(SEARCH("取消/cancel",I22)))</formula>
    </cfRule>
    <cfRule type="containsText" dxfId="6" priority="8" operator="containsText" text="追加/addition">
      <formula>NOT(ISERROR(SEARCH("追加/addition",I22)))</formula>
    </cfRule>
  </conditionalFormatting>
  <conditionalFormatting sqref="I24">
    <cfRule type="containsText" dxfId="5" priority="5" operator="containsText" text="取消/cancel">
      <formula>NOT(ISERROR(SEARCH("取消/cancel",I24)))</formula>
    </cfRule>
    <cfRule type="containsText" dxfId="4" priority="6" operator="containsText" text="追加/addition">
      <formula>NOT(ISERROR(SEARCH("追加/addition",I24)))</formula>
    </cfRule>
  </conditionalFormatting>
  <conditionalFormatting sqref="I26">
    <cfRule type="containsText" dxfId="3" priority="3" operator="containsText" text="取消/cancel">
      <formula>NOT(ISERROR(SEARCH("取消/cancel",I26)))</formula>
    </cfRule>
    <cfRule type="containsText" dxfId="2" priority="4" operator="containsText" text="追加/addition">
      <formula>NOT(ISERROR(SEARCH("追加/addition",I26)))</formula>
    </cfRule>
  </conditionalFormatting>
  <conditionalFormatting sqref="I28">
    <cfRule type="containsText" dxfId="1" priority="1" operator="containsText" text="取消/cancel">
      <formula>NOT(ISERROR(SEARCH("取消/cancel",I28)))</formula>
    </cfRule>
    <cfRule type="containsText" dxfId="0" priority="2" operator="containsText" text="追加/addition">
      <formula>NOT(ISERROR(SEARCH("追加/addition",I28)))</formula>
    </cfRule>
  </conditionalFormatting>
  <dataValidations count="4">
    <dataValidation type="list" allowBlank="1" showInputMessage="1" showErrorMessage="1" sqref="C20 C30 I20 I30 I22 I24 I26 C22 C24 C26 C28 I28" xr:uid="{C8CB1DA2-7B44-4F3C-A008-A6C17D307D3C}">
      <formula1>"Application,取消/cancel,追加/addition"</formula1>
    </dataValidation>
    <dataValidation type="whole" allowBlank="1" showInputMessage="1" showErrorMessage="1" promptTitle="学籍番号" prompt="9桁　/　9digits" sqref="C13:F13" xr:uid="{EE1D6437-F0E4-429B-BBBC-9F31F2926FD0}">
      <formula1>100000000</formula1>
      <formula2>999999999</formula2>
    </dataValidation>
    <dataValidation allowBlank="1" showInputMessage="1" showErrorMessage="1" promptTitle="ex. 2022/10/30" prompt="yyyy/mm/dd" sqref="D15:F15" xr:uid="{4BE9E67D-785F-44CD-B261-E22008D7F779}"/>
    <dataValidation type="list" allowBlank="1" showInputMessage="1" showErrorMessage="1" sqref="C32 H32:I32" xr:uid="{8E0D1488-A3BD-4199-AE3E-ED147D66DB0D}">
      <formula1>#REF!</formula1>
    </dataValidation>
  </dataValidations>
  <pageMargins left="0.15748031496062992" right="0.11811023622047245" top="0.11811023622047245" bottom="0.15748031496062992" header="0.15748031496062992" footer="0.15748031496062992"/>
  <pageSetup paperSize="9" scale="92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257175</xdr:rowOff>
                  </from>
                  <to>
                    <xdr:col>2</xdr:col>
                    <xdr:colOff>200025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51CFA0-B424-4FBB-9963-756AE49D4595}">
          <x14:formula1>
            <xm:f>'Course List'!$B:$B</xm:f>
          </x14:formula1>
          <xm:sqref>C21 C23 C25 C27 C29 C31 I21 I31 I23 I25 I27 I29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0EF96-3FB0-49BE-8C6C-E75A8ABC30B7}">
  <sheetPr codeName="Sheet2"/>
  <dimension ref="A1:K189"/>
  <sheetViews>
    <sheetView zoomScaleNormal="100" workbookViewId="0">
      <pane xSplit="1" ySplit="1" topLeftCell="B68" activePane="bottomRight" state="frozen"/>
      <selection pane="topRight" activeCell="B1" sqref="B1"/>
      <selection pane="bottomLeft" activeCell="A3" sqref="A3"/>
      <selection pane="bottomRight" activeCell="G56" sqref="G56"/>
    </sheetView>
  </sheetViews>
  <sheetFormatPr defaultColWidth="9" defaultRowHeight="12" x14ac:dyDescent="0.15"/>
  <cols>
    <col min="1" max="1" width="13.875" style="58" customWidth="1"/>
    <col min="2" max="2" width="14.875" style="59" customWidth="1"/>
    <col min="3" max="3" width="6.75" style="60" customWidth="1"/>
    <col min="4" max="4" width="27.375" style="60" customWidth="1"/>
    <col min="5" max="5" width="9.75" style="60" customWidth="1"/>
    <col min="6" max="6" width="12.125" style="60" customWidth="1"/>
    <col min="7" max="7" width="17.875" style="58" customWidth="1"/>
    <col min="8" max="8" width="36.75" style="60" customWidth="1"/>
    <col min="9" max="9" width="14" style="60" customWidth="1"/>
    <col min="10" max="10" width="10.25" style="60" customWidth="1"/>
    <col min="11" max="11" width="26" style="58" customWidth="1"/>
    <col min="12" max="16384" width="9" style="58"/>
  </cols>
  <sheetData>
    <row r="1" spans="1:11" s="83" customFormat="1" ht="24" x14ac:dyDescent="0.15">
      <c r="A1" s="91">
        <v>2024</v>
      </c>
      <c r="B1" s="79" t="s">
        <v>744</v>
      </c>
      <c r="C1" s="80" t="s">
        <v>697</v>
      </c>
      <c r="D1" s="80" t="s">
        <v>309</v>
      </c>
      <c r="E1" s="80" t="s">
        <v>745</v>
      </c>
      <c r="F1" s="81" t="s">
        <v>698</v>
      </c>
      <c r="G1" s="82" t="s">
        <v>746</v>
      </c>
      <c r="H1" s="80" t="s">
        <v>0</v>
      </c>
      <c r="I1" s="80" t="s">
        <v>699</v>
      </c>
      <c r="J1" s="81" t="s">
        <v>700</v>
      </c>
      <c r="K1" s="82" t="s">
        <v>701</v>
      </c>
    </row>
    <row r="2" spans="1:11" s="55" customFormat="1" x14ac:dyDescent="0.15">
      <c r="A2" s="52" t="s">
        <v>310</v>
      </c>
      <c r="B2" s="53" t="s">
        <v>311</v>
      </c>
      <c r="C2" s="52" t="s">
        <v>310</v>
      </c>
      <c r="D2" s="54" t="s">
        <v>312</v>
      </c>
      <c r="E2" s="54" t="s">
        <v>313</v>
      </c>
      <c r="F2" s="54" t="s">
        <v>314</v>
      </c>
      <c r="G2" s="52" t="s">
        <v>150</v>
      </c>
      <c r="H2" s="54" t="s">
        <v>315</v>
      </c>
      <c r="I2" s="54" t="s">
        <v>316</v>
      </c>
      <c r="J2" s="54" t="s">
        <v>317</v>
      </c>
      <c r="K2" s="52" t="s">
        <v>151</v>
      </c>
    </row>
    <row r="3" spans="1:11" s="55" customFormat="1" x14ac:dyDescent="0.15">
      <c r="A3" s="52" t="s">
        <v>310</v>
      </c>
      <c r="B3" s="53" t="s">
        <v>318</v>
      </c>
      <c r="C3" s="52" t="s">
        <v>310</v>
      </c>
      <c r="D3" s="54" t="s">
        <v>319</v>
      </c>
      <c r="E3" s="54" t="s">
        <v>313</v>
      </c>
      <c r="F3" s="54" t="s">
        <v>320</v>
      </c>
      <c r="G3" s="52" t="s">
        <v>150</v>
      </c>
      <c r="H3" s="54" t="s">
        <v>321</v>
      </c>
      <c r="I3" s="54" t="s">
        <v>316</v>
      </c>
      <c r="J3" s="54" t="s">
        <v>322</v>
      </c>
      <c r="K3" s="52" t="s">
        <v>151</v>
      </c>
    </row>
    <row r="4" spans="1:11" s="55" customFormat="1" x14ac:dyDescent="0.15">
      <c r="A4" s="52" t="s">
        <v>310</v>
      </c>
      <c r="B4" s="53" t="s">
        <v>323</v>
      </c>
      <c r="C4" s="52" t="s">
        <v>310</v>
      </c>
      <c r="D4" s="54" t="s">
        <v>324</v>
      </c>
      <c r="E4" s="54" t="s">
        <v>313</v>
      </c>
      <c r="F4" s="54" t="s">
        <v>325</v>
      </c>
      <c r="G4" s="52" t="s">
        <v>747</v>
      </c>
      <c r="H4" s="54" t="s">
        <v>326</v>
      </c>
      <c r="I4" s="54" t="s">
        <v>316</v>
      </c>
      <c r="J4" s="54" t="s">
        <v>327</v>
      </c>
      <c r="K4" s="52" t="s">
        <v>748</v>
      </c>
    </row>
    <row r="5" spans="1:11" s="55" customFormat="1" x14ac:dyDescent="0.15">
      <c r="A5" s="52" t="s">
        <v>310</v>
      </c>
      <c r="B5" s="53" t="s">
        <v>328</v>
      </c>
      <c r="C5" s="52" t="s">
        <v>310</v>
      </c>
      <c r="D5" s="54" t="s">
        <v>329</v>
      </c>
      <c r="E5" s="54" t="s">
        <v>313</v>
      </c>
      <c r="F5" s="54" t="s">
        <v>330</v>
      </c>
      <c r="G5" s="52" t="s">
        <v>747</v>
      </c>
      <c r="H5" s="54" t="s">
        <v>331</v>
      </c>
      <c r="I5" s="54" t="s">
        <v>316</v>
      </c>
      <c r="J5" s="54" t="s">
        <v>332</v>
      </c>
      <c r="K5" s="52" t="s">
        <v>748</v>
      </c>
    </row>
    <row r="6" spans="1:11" s="55" customFormat="1" x14ac:dyDescent="0.15">
      <c r="A6" s="52" t="s">
        <v>310</v>
      </c>
      <c r="B6" s="53" t="s">
        <v>136</v>
      </c>
      <c r="C6" s="52" t="s">
        <v>310</v>
      </c>
      <c r="D6" s="54" t="s">
        <v>156</v>
      </c>
      <c r="E6" s="54" t="s">
        <v>333</v>
      </c>
      <c r="F6" s="54" t="s">
        <v>314</v>
      </c>
      <c r="G6" s="52" t="s">
        <v>150</v>
      </c>
      <c r="H6" s="54" t="s">
        <v>157</v>
      </c>
      <c r="I6" s="54" t="s">
        <v>334</v>
      </c>
      <c r="J6" s="54" t="s">
        <v>317</v>
      </c>
      <c r="K6" s="52" t="s">
        <v>151</v>
      </c>
    </row>
    <row r="7" spans="1:11" s="55" customFormat="1" x14ac:dyDescent="0.15">
      <c r="A7" s="52" t="s">
        <v>310</v>
      </c>
      <c r="B7" s="53" t="s">
        <v>137</v>
      </c>
      <c r="C7" s="52" t="s">
        <v>310</v>
      </c>
      <c r="D7" s="54" t="s">
        <v>158</v>
      </c>
      <c r="E7" s="54" t="s">
        <v>333</v>
      </c>
      <c r="F7" s="54" t="s">
        <v>320</v>
      </c>
      <c r="G7" s="52" t="s">
        <v>150</v>
      </c>
      <c r="H7" s="54" t="s">
        <v>159</v>
      </c>
      <c r="I7" s="54" t="s">
        <v>334</v>
      </c>
      <c r="J7" s="54" t="s">
        <v>322</v>
      </c>
      <c r="K7" s="52" t="s">
        <v>151</v>
      </c>
    </row>
    <row r="8" spans="1:11" s="55" customFormat="1" x14ac:dyDescent="0.15">
      <c r="A8" s="52" t="s">
        <v>310</v>
      </c>
      <c r="B8" s="53" t="s">
        <v>138</v>
      </c>
      <c r="C8" s="52" t="s">
        <v>310</v>
      </c>
      <c r="D8" s="54" t="s">
        <v>160</v>
      </c>
      <c r="E8" s="54" t="s">
        <v>333</v>
      </c>
      <c r="F8" s="54" t="s">
        <v>325</v>
      </c>
      <c r="G8" s="52" t="s">
        <v>747</v>
      </c>
      <c r="H8" s="54" t="s">
        <v>161</v>
      </c>
      <c r="I8" s="54" t="s">
        <v>334</v>
      </c>
      <c r="J8" s="54" t="s">
        <v>327</v>
      </c>
      <c r="K8" s="52" t="s">
        <v>748</v>
      </c>
    </row>
    <row r="9" spans="1:11" s="55" customFormat="1" x14ac:dyDescent="0.15">
      <c r="A9" s="52" t="s">
        <v>310</v>
      </c>
      <c r="B9" s="53" t="s">
        <v>139</v>
      </c>
      <c r="C9" s="52" t="s">
        <v>310</v>
      </c>
      <c r="D9" s="54" t="s">
        <v>162</v>
      </c>
      <c r="E9" s="54" t="s">
        <v>333</v>
      </c>
      <c r="F9" s="54" t="s">
        <v>330</v>
      </c>
      <c r="G9" s="52" t="s">
        <v>747</v>
      </c>
      <c r="H9" s="54" t="s">
        <v>163</v>
      </c>
      <c r="I9" s="54" t="s">
        <v>334</v>
      </c>
      <c r="J9" s="54" t="s">
        <v>332</v>
      </c>
      <c r="K9" s="52" t="s">
        <v>748</v>
      </c>
    </row>
    <row r="10" spans="1:11" s="55" customFormat="1" x14ac:dyDescent="0.15">
      <c r="A10" s="52" t="s">
        <v>310</v>
      </c>
      <c r="B10" s="53" t="s">
        <v>335</v>
      </c>
      <c r="C10" s="52" t="s">
        <v>310</v>
      </c>
      <c r="D10" s="54" t="s">
        <v>336</v>
      </c>
      <c r="E10" s="54" t="s">
        <v>313</v>
      </c>
      <c r="F10" s="54" t="s">
        <v>337</v>
      </c>
      <c r="G10" s="52" t="s">
        <v>99</v>
      </c>
      <c r="H10" s="54" t="s">
        <v>338</v>
      </c>
      <c r="I10" s="54" t="s">
        <v>316</v>
      </c>
      <c r="J10" s="54" t="s">
        <v>339</v>
      </c>
      <c r="K10" s="52" t="s">
        <v>100</v>
      </c>
    </row>
    <row r="11" spans="1:11" s="55" customFormat="1" x14ac:dyDescent="0.15">
      <c r="A11" s="52" t="s">
        <v>310</v>
      </c>
      <c r="B11" s="53" t="s">
        <v>340</v>
      </c>
      <c r="C11" s="52" t="s">
        <v>310</v>
      </c>
      <c r="D11" s="54" t="s">
        <v>341</v>
      </c>
      <c r="E11" s="54" t="s">
        <v>313</v>
      </c>
      <c r="F11" s="54" t="s">
        <v>342</v>
      </c>
      <c r="G11" s="52" t="s">
        <v>99</v>
      </c>
      <c r="H11" s="54" t="s">
        <v>343</v>
      </c>
      <c r="I11" s="54" t="s">
        <v>316</v>
      </c>
      <c r="J11" s="54" t="s">
        <v>344</v>
      </c>
      <c r="K11" s="52" t="s">
        <v>100</v>
      </c>
    </row>
    <row r="12" spans="1:11" s="55" customFormat="1" x14ac:dyDescent="0.15">
      <c r="A12" s="52" t="s">
        <v>310</v>
      </c>
      <c r="B12" s="53" t="s">
        <v>345</v>
      </c>
      <c r="C12" s="52" t="s">
        <v>310</v>
      </c>
      <c r="D12" s="54" t="s">
        <v>346</v>
      </c>
      <c r="E12" s="54" t="s">
        <v>313</v>
      </c>
      <c r="F12" s="54" t="s">
        <v>347</v>
      </c>
      <c r="G12" s="52" t="s">
        <v>101</v>
      </c>
      <c r="H12" s="54" t="s">
        <v>348</v>
      </c>
      <c r="I12" s="54" t="s">
        <v>316</v>
      </c>
      <c r="J12" s="54" t="s">
        <v>349</v>
      </c>
      <c r="K12" s="52" t="s">
        <v>102</v>
      </c>
    </row>
    <row r="13" spans="1:11" s="55" customFormat="1" x14ac:dyDescent="0.15">
      <c r="A13" s="52" t="s">
        <v>310</v>
      </c>
      <c r="B13" s="53" t="s">
        <v>350</v>
      </c>
      <c r="C13" s="52" t="s">
        <v>310</v>
      </c>
      <c r="D13" s="54" t="s">
        <v>351</v>
      </c>
      <c r="E13" s="54" t="s">
        <v>313</v>
      </c>
      <c r="F13" s="54" t="s">
        <v>352</v>
      </c>
      <c r="G13" s="52" t="s">
        <v>101</v>
      </c>
      <c r="H13" s="54" t="s">
        <v>353</v>
      </c>
      <c r="I13" s="54" t="s">
        <v>316</v>
      </c>
      <c r="J13" s="54" t="s">
        <v>354</v>
      </c>
      <c r="K13" s="52" t="s">
        <v>102</v>
      </c>
    </row>
    <row r="14" spans="1:11" s="55" customFormat="1" x14ac:dyDescent="0.15">
      <c r="A14" s="52" t="s">
        <v>310</v>
      </c>
      <c r="B14" s="53" t="s">
        <v>140</v>
      </c>
      <c r="C14" s="52" t="s">
        <v>310</v>
      </c>
      <c r="D14" s="54" t="s">
        <v>164</v>
      </c>
      <c r="E14" s="54" t="s">
        <v>333</v>
      </c>
      <c r="F14" s="54" t="s">
        <v>337</v>
      </c>
      <c r="G14" s="52" t="s">
        <v>99</v>
      </c>
      <c r="H14" s="54" t="s">
        <v>165</v>
      </c>
      <c r="I14" s="54" t="s">
        <v>334</v>
      </c>
      <c r="J14" s="54" t="s">
        <v>339</v>
      </c>
      <c r="K14" s="52" t="s">
        <v>100</v>
      </c>
    </row>
    <row r="15" spans="1:11" s="55" customFormat="1" x14ac:dyDescent="0.15">
      <c r="A15" s="52" t="s">
        <v>310</v>
      </c>
      <c r="B15" s="53" t="s">
        <v>166</v>
      </c>
      <c r="C15" s="52" t="s">
        <v>310</v>
      </c>
      <c r="D15" s="54" t="s">
        <v>167</v>
      </c>
      <c r="E15" s="54" t="s">
        <v>333</v>
      </c>
      <c r="F15" s="54" t="s">
        <v>342</v>
      </c>
      <c r="G15" s="52" t="s">
        <v>99</v>
      </c>
      <c r="H15" s="54" t="s">
        <v>168</v>
      </c>
      <c r="I15" s="54" t="s">
        <v>334</v>
      </c>
      <c r="J15" s="54" t="s">
        <v>344</v>
      </c>
      <c r="K15" s="52" t="s">
        <v>100</v>
      </c>
    </row>
    <row r="16" spans="1:11" s="55" customFormat="1" x14ac:dyDescent="0.15">
      <c r="A16" s="52" t="s">
        <v>310</v>
      </c>
      <c r="B16" s="53" t="s">
        <v>169</v>
      </c>
      <c r="C16" s="52" t="s">
        <v>310</v>
      </c>
      <c r="D16" s="54" t="s">
        <v>170</v>
      </c>
      <c r="E16" s="54" t="s">
        <v>333</v>
      </c>
      <c r="F16" s="54" t="s">
        <v>347</v>
      </c>
      <c r="G16" s="52" t="s">
        <v>101</v>
      </c>
      <c r="H16" s="54" t="s">
        <v>171</v>
      </c>
      <c r="I16" s="54" t="s">
        <v>334</v>
      </c>
      <c r="J16" s="54" t="s">
        <v>349</v>
      </c>
      <c r="K16" s="52" t="s">
        <v>102</v>
      </c>
    </row>
    <row r="17" spans="1:11" s="55" customFormat="1" x14ac:dyDescent="0.15">
      <c r="A17" s="52" t="s">
        <v>310</v>
      </c>
      <c r="B17" s="53" t="s">
        <v>172</v>
      </c>
      <c r="C17" s="52" t="s">
        <v>310</v>
      </c>
      <c r="D17" s="54" t="s">
        <v>173</v>
      </c>
      <c r="E17" s="54" t="s">
        <v>333</v>
      </c>
      <c r="F17" s="54" t="s">
        <v>352</v>
      </c>
      <c r="G17" s="52" t="s">
        <v>101</v>
      </c>
      <c r="H17" s="54" t="s">
        <v>174</v>
      </c>
      <c r="I17" s="54" t="s">
        <v>334</v>
      </c>
      <c r="J17" s="54" t="s">
        <v>354</v>
      </c>
      <c r="K17" s="52" t="s">
        <v>102</v>
      </c>
    </row>
    <row r="18" spans="1:11" s="55" customFormat="1" x14ac:dyDescent="0.15">
      <c r="A18" s="52" t="s">
        <v>355</v>
      </c>
      <c r="B18" s="53" t="s">
        <v>356</v>
      </c>
      <c r="C18" s="52" t="s">
        <v>355</v>
      </c>
      <c r="D18" s="54" t="s">
        <v>357</v>
      </c>
      <c r="E18" s="54" t="s">
        <v>313</v>
      </c>
      <c r="F18" s="54" t="s">
        <v>314</v>
      </c>
      <c r="G18" s="52" t="s">
        <v>152</v>
      </c>
      <c r="H18" s="54" t="s">
        <v>358</v>
      </c>
      <c r="I18" s="54" t="s">
        <v>316</v>
      </c>
      <c r="J18" s="54" t="s">
        <v>317</v>
      </c>
      <c r="K18" s="52" t="s">
        <v>153</v>
      </c>
    </row>
    <row r="19" spans="1:11" s="55" customFormat="1" x14ac:dyDescent="0.15">
      <c r="A19" s="52" t="s">
        <v>355</v>
      </c>
      <c r="B19" s="53" t="s">
        <v>359</v>
      </c>
      <c r="C19" s="52" t="s">
        <v>355</v>
      </c>
      <c r="D19" s="54" t="s">
        <v>360</v>
      </c>
      <c r="E19" s="54" t="s">
        <v>313</v>
      </c>
      <c r="F19" s="54" t="s">
        <v>320</v>
      </c>
      <c r="G19" s="52" t="s">
        <v>152</v>
      </c>
      <c r="H19" s="54" t="s">
        <v>361</v>
      </c>
      <c r="I19" s="54" t="s">
        <v>316</v>
      </c>
      <c r="J19" s="54" t="s">
        <v>322</v>
      </c>
      <c r="K19" s="52" t="s">
        <v>153</v>
      </c>
    </row>
    <row r="20" spans="1:11" s="55" customFormat="1" x14ac:dyDescent="0.15">
      <c r="A20" s="52" t="s">
        <v>355</v>
      </c>
      <c r="B20" s="53" t="s">
        <v>362</v>
      </c>
      <c r="C20" s="52" t="s">
        <v>355</v>
      </c>
      <c r="D20" s="54" t="s">
        <v>363</v>
      </c>
      <c r="E20" s="54" t="s">
        <v>313</v>
      </c>
      <c r="F20" s="54" t="s">
        <v>325</v>
      </c>
      <c r="G20" s="52" t="s">
        <v>103</v>
      </c>
      <c r="H20" s="54" t="s">
        <v>364</v>
      </c>
      <c r="I20" s="54" t="s">
        <v>316</v>
      </c>
      <c r="J20" s="54" t="s">
        <v>327</v>
      </c>
      <c r="K20" s="52" t="s">
        <v>104</v>
      </c>
    </row>
    <row r="21" spans="1:11" s="55" customFormat="1" x14ac:dyDescent="0.15">
      <c r="A21" s="52" t="s">
        <v>355</v>
      </c>
      <c r="B21" s="53" t="s">
        <v>365</v>
      </c>
      <c r="C21" s="52" t="s">
        <v>355</v>
      </c>
      <c r="D21" s="54" t="s">
        <v>366</v>
      </c>
      <c r="E21" s="54" t="s">
        <v>313</v>
      </c>
      <c r="F21" s="54" t="s">
        <v>330</v>
      </c>
      <c r="G21" s="52" t="s">
        <v>103</v>
      </c>
      <c r="H21" s="54" t="s">
        <v>367</v>
      </c>
      <c r="I21" s="54" t="s">
        <v>316</v>
      </c>
      <c r="J21" s="54" t="s">
        <v>332</v>
      </c>
      <c r="K21" s="52" t="s">
        <v>104</v>
      </c>
    </row>
    <row r="22" spans="1:11" s="55" customFormat="1" x14ac:dyDescent="0.15">
      <c r="A22" s="52" t="s">
        <v>355</v>
      </c>
      <c r="B22" s="53" t="s">
        <v>175</v>
      </c>
      <c r="C22" s="52" t="s">
        <v>355</v>
      </c>
      <c r="D22" s="54" t="s">
        <v>176</v>
      </c>
      <c r="E22" s="54" t="s">
        <v>333</v>
      </c>
      <c r="F22" s="54" t="s">
        <v>314</v>
      </c>
      <c r="G22" s="52" t="s">
        <v>152</v>
      </c>
      <c r="H22" s="54" t="s">
        <v>177</v>
      </c>
      <c r="I22" s="54" t="s">
        <v>334</v>
      </c>
      <c r="J22" s="54" t="s">
        <v>317</v>
      </c>
      <c r="K22" s="52" t="s">
        <v>153</v>
      </c>
    </row>
    <row r="23" spans="1:11" s="55" customFormat="1" x14ac:dyDescent="0.15">
      <c r="A23" s="52" t="s">
        <v>355</v>
      </c>
      <c r="B23" s="53" t="s">
        <v>178</v>
      </c>
      <c r="C23" s="52" t="s">
        <v>355</v>
      </c>
      <c r="D23" s="54" t="s">
        <v>179</v>
      </c>
      <c r="E23" s="54" t="s">
        <v>333</v>
      </c>
      <c r="F23" s="54" t="s">
        <v>320</v>
      </c>
      <c r="G23" s="52" t="s">
        <v>152</v>
      </c>
      <c r="H23" s="54" t="s">
        <v>180</v>
      </c>
      <c r="I23" s="54" t="s">
        <v>334</v>
      </c>
      <c r="J23" s="54" t="s">
        <v>322</v>
      </c>
      <c r="K23" s="52" t="s">
        <v>153</v>
      </c>
    </row>
    <row r="24" spans="1:11" s="55" customFormat="1" x14ac:dyDescent="0.15">
      <c r="A24" s="52" t="s">
        <v>355</v>
      </c>
      <c r="B24" s="53" t="s">
        <v>181</v>
      </c>
      <c r="C24" s="52" t="s">
        <v>355</v>
      </c>
      <c r="D24" s="54" t="s">
        <v>182</v>
      </c>
      <c r="E24" s="54" t="s">
        <v>333</v>
      </c>
      <c r="F24" s="54" t="s">
        <v>325</v>
      </c>
      <c r="G24" s="52" t="s">
        <v>103</v>
      </c>
      <c r="H24" s="54" t="s">
        <v>183</v>
      </c>
      <c r="I24" s="54" t="s">
        <v>334</v>
      </c>
      <c r="J24" s="54" t="s">
        <v>327</v>
      </c>
      <c r="K24" s="52" t="s">
        <v>104</v>
      </c>
    </row>
    <row r="25" spans="1:11" s="55" customFormat="1" x14ac:dyDescent="0.15">
      <c r="A25" s="52" t="s">
        <v>355</v>
      </c>
      <c r="B25" s="53" t="s">
        <v>184</v>
      </c>
      <c r="C25" s="52" t="s">
        <v>355</v>
      </c>
      <c r="D25" s="54" t="s">
        <v>185</v>
      </c>
      <c r="E25" s="54" t="s">
        <v>333</v>
      </c>
      <c r="F25" s="54" t="s">
        <v>330</v>
      </c>
      <c r="G25" s="52" t="s">
        <v>103</v>
      </c>
      <c r="H25" s="54" t="s">
        <v>186</v>
      </c>
      <c r="I25" s="54" t="s">
        <v>334</v>
      </c>
      <c r="J25" s="54" t="s">
        <v>332</v>
      </c>
      <c r="K25" s="52" t="s">
        <v>104</v>
      </c>
    </row>
    <row r="26" spans="1:11" s="55" customFormat="1" x14ac:dyDescent="0.15">
      <c r="A26" s="52" t="s">
        <v>355</v>
      </c>
      <c r="B26" s="53" t="s">
        <v>368</v>
      </c>
      <c r="C26" s="52" t="s">
        <v>355</v>
      </c>
      <c r="D26" s="54" t="s">
        <v>369</v>
      </c>
      <c r="E26" s="54" t="s">
        <v>313</v>
      </c>
      <c r="F26" s="54" t="s">
        <v>337</v>
      </c>
      <c r="G26" s="52" t="s">
        <v>152</v>
      </c>
      <c r="H26" s="54" t="s">
        <v>370</v>
      </c>
      <c r="I26" s="54" t="s">
        <v>316</v>
      </c>
      <c r="J26" s="54" t="s">
        <v>339</v>
      </c>
      <c r="K26" s="52" t="s">
        <v>153</v>
      </c>
    </row>
    <row r="27" spans="1:11" s="55" customFormat="1" x14ac:dyDescent="0.15">
      <c r="A27" s="52" t="s">
        <v>355</v>
      </c>
      <c r="B27" s="53" t="s">
        <v>371</v>
      </c>
      <c r="C27" s="52" t="s">
        <v>355</v>
      </c>
      <c r="D27" s="54" t="s">
        <v>372</v>
      </c>
      <c r="E27" s="54" t="s">
        <v>313</v>
      </c>
      <c r="F27" s="54" t="s">
        <v>342</v>
      </c>
      <c r="G27" s="52" t="s">
        <v>152</v>
      </c>
      <c r="H27" s="54" t="s">
        <v>373</v>
      </c>
      <c r="I27" s="54" t="s">
        <v>316</v>
      </c>
      <c r="J27" s="54" t="s">
        <v>344</v>
      </c>
      <c r="K27" s="52" t="s">
        <v>153</v>
      </c>
    </row>
    <row r="28" spans="1:11" s="55" customFormat="1" x14ac:dyDescent="0.15">
      <c r="A28" s="52" t="s">
        <v>355</v>
      </c>
      <c r="B28" s="53" t="s">
        <v>374</v>
      </c>
      <c r="C28" s="52" t="s">
        <v>355</v>
      </c>
      <c r="D28" s="54" t="s">
        <v>375</v>
      </c>
      <c r="E28" s="54" t="s">
        <v>313</v>
      </c>
      <c r="F28" s="54" t="s">
        <v>347</v>
      </c>
      <c r="G28" s="52" t="s">
        <v>105</v>
      </c>
      <c r="H28" s="54" t="s">
        <v>376</v>
      </c>
      <c r="I28" s="54" t="s">
        <v>316</v>
      </c>
      <c r="J28" s="54" t="s">
        <v>349</v>
      </c>
      <c r="K28" s="52" t="s">
        <v>106</v>
      </c>
    </row>
    <row r="29" spans="1:11" s="55" customFormat="1" x14ac:dyDescent="0.15">
      <c r="A29" s="52" t="s">
        <v>355</v>
      </c>
      <c r="B29" s="53" t="s">
        <v>377</v>
      </c>
      <c r="C29" s="52" t="s">
        <v>355</v>
      </c>
      <c r="D29" s="54" t="s">
        <v>378</v>
      </c>
      <c r="E29" s="54" t="s">
        <v>313</v>
      </c>
      <c r="F29" s="54" t="s">
        <v>352</v>
      </c>
      <c r="G29" s="52" t="s">
        <v>105</v>
      </c>
      <c r="H29" s="54" t="s">
        <v>379</v>
      </c>
      <c r="I29" s="54" t="s">
        <v>316</v>
      </c>
      <c r="J29" s="54" t="s">
        <v>354</v>
      </c>
      <c r="K29" s="52" t="s">
        <v>106</v>
      </c>
    </row>
    <row r="30" spans="1:11" s="55" customFormat="1" x14ac:dyDescent="0.15">
      <c r="A30" s="52" t="s">
        <v>355</v>
      </c>
      <c r="B30" s="53" t="s">
        <v>187</v>
      </c>
      <c r="C30" s="52" t="s">
        <v>355</v>
      </c>
      <c r="D30" s="54" t="s">
        <v>188</v>
      </c>
      <c r="E30" s="54" t="s">
        <v>333</v>
      </c>
      <c r="F30" s="54" t="s">
        <v>337</v>
      </c>
      <c r="G30" s="52" t="s">
        <v>152</v>
      </c>
      <c r="H30" s="54" t="s">
        <v>189</v>
      </c>
      <c r="I30" s="54" t="s">
        <v>334</v>
      </c>
      <c r="J30" s="54" t="s">
        <v>339</v>
      </c>
      <c r="K30" s="52" t="s">
        <v>153</v>
      </c>
    </row>
    <row r="31" spans="1:11" s="55" customFormat="1" x14ac:dyDescent="0.15">
      <c r="A31" s="52" t="s">
        <v>355</v>
      </c>
      <c r="B31" s="53" t="s">
        <v>190</v>
      </c>
      <c r="C31" s="52" t="s">
        <v>355</v>
      </c>
      <c r="D31" s="54" t="s">
        <v>191</v>
      </c>
      <c r="E31" s="54" t="s">
        <v>333</v>
      </c>
      <c r="F31" s="54" t="s">
        <v>342</v>
      </c>
      <c r="G31" s="52" t="s">
        <v>152</v>
      </c>
      <c r="H31" s="54" t="s">
        <v>192</v>
      </c>
      <c r="I31" s="54" t="s">
        <v>334</v>
      </c>
      <c r="J31" s="54" t="s">
        <v>344</v>
      </c>
      <c r="K31" s="52" t="s">
        <v>153</v>
      </c>
    </row>
    <row r="32" spans="1:11" s="55" customFormat="1" x14ac:dyDescent="0.15">
      <c r="A32" s="52" t="s">
        <v>355</v>
      </c>
      <c r="B32" s="53" t="s">
        <v>193</v>
      </c>
      <c r="C32" s="52" t="s">
        <v>355</v>
      </c>
      <c r="D32" s="54" t="s">
        <v>194</v>
      </c>
      <c r="E32" s="54" t="s">
        <v>333</v>
      </c>
      <c r="F32" s="54" t="s">
        <v>347</v>
      </c>
      <c r="G32" s="52" t="s">
        <v>105</v>
      </c>
      <c r="H32" s="54" t="s">
        <v>195</v>
      </c>
      <c r="I32" s="54" t="s">
        <v>334</v>
      </c>
      <c r="J32" s="54" t="s">
        <v>349</v>
      </c>
      <c r="K32" s="52" t="s">
        <v>106</v>
      </c>
    </row>
    <row r="33" spans="1:11" s="55" customFormat="1" x14ac:dyDescent="0.15">
      <c r="A33" s="52" t="s">
        <v>355</v>
      </c>
      <c r="B33" s="53" t="s">
        <v>196</v>
      </c>
      <c r="C33" s="52" t="s">
        <v>355</v>
      </c>
      <c r="D33" s="54" t="s">
        <v>197</v>
      </c>
      <c r="E33" s="54" t="s">
        <v>333</v>
      </c>
      <c r="F33" s="54" t="s">
        <v>352</v>
      </c>
      <c r="G33" s="52" t="s">
        <v>105</v>
      </c>
      <c r="H33" s="54" t="s">
        <v>198</v>
      </c>
      <c r="I33" s="54" t="s">
        <v>334</v>
      </c>
      <c r="J33" s="54" t="s">
        <v>354</v>
      </c>
      <c r="K33" s="52" t="s">
        <v>106</v>
      </c>
    </row>
    <row r="34" spans="1:11" s="55" customFormat="1" x14ac:dyDescent="0.15">
      <c r="A34" s="52" t="s">
        <v>380</v>
      </c>
      <c r="B34" s="53" t="s">
        <v>381</v>
      </c>
      <c r="C34" s="52" t="s">
        <v>380</v>
      </c>
      <c r="D34" s="54" t="s">
        <v>382</v>
      </c>
      <c r="E34" s="54" t="s">
        <v>313</v>
      </c>
      <c r="F34" s="54" t="s">
        <v>314</v>
      </c>
      <c r="G34" s="52" t="s">
        <v>107</v>
      </c>
      <c r="H34" s="54" t="s">
        <v>383</v>
      </c>
      <c r="I34" s="54" t="s">
        <v>316</v>
      </c>
      <c r="J34" s="54" t="s">
        <v>317</v>
      </c>
      <c r="K34" s="52" t="s">
        <v>108</v>
      </c>
    </row>
    <row r="35" spans="1:11" s="55" customFormat="1" x14ac:dyDescent="0.15">
      <c r="A35" s="52" t="s">
        <v>380</v>
      </c>
      <c r="B35" s="53" t="s">
        <v>384</v>
      </c>
      <c r="C35" s="52" t="s">
        <v>380</v>
      </c>
      <c r="D35" s="54" t="s">
        <v>385</v>
      </c>
      <c r="E35" s="54" t="s">
        <v>313</v>
      </c>
      <c r="F35" s="54" t="s">
        <v>320</v>
      </c>
      <c r="G35" s="52" t="s">
        <v>107</v>
      </c>
      <c r="H35" s="54" t="s">
        <v>386</v>
      </c>
      <c r="I35" s="54" t="s">
        <v>316</v>
      </c>
      <c r="J35" s="54" t="s">
        <v>322</v>
      </c>
      <c r="K35" s="52" t="s">
        <v>108</v>
      </c>
    </row>
    <row r="36" spans="1:11" s="55" customFormat="1" x14ac:dyDescent="0.15">
      <c r="A36" s="52" t="s">
        <v>380</v>
      </c>
      <c r="B36" s="53" t="s">
        <v>387</v>
      </c>
      <c r="C36" s="52" t="s">
        <v>380</v>
      </c>
      <c r="D36" s="54" t="s">
        <v>388</v>
      </c>
      <c r="E36" s="54" t="s">
        <v>313</v>
      </c>
      <c r="F36" s="54" t="s">
        <v>325</v>
      </c>
      <c r="G36" s="52" t="s">
        <v>109</v>
      </c>
      <c r="H36" s="54" t="s">
        <v>389</v>
      </c>
      <c r="I36" s="54" t="s">
        <v>316</v>
      </c>
      <c r="J36" s="54" t="s">
        <v>327</v>
      </c>
      <c r="K36" s="52" t="s">
        <v>110</v>
      </c>
    </row>
    <row r="37" spans="1:11" s="55" customFormat="1" x14ac:dyDescent="0.15">
      <c r="A37" s="52" t="s">
        <v>380</v>
      </c>
      <c r="B37" s="53" t="s">
        <v>390</v>
      </c>
      <c r="C37" s="52" t="s">
        <v>380</v>
      </c>
      <c r="D37" s="54" t="s">
        <v>391</v>
      </c>
      <c r="E37" s="54" t="s">
        <v>313</v>
      </c>
      <c r="F37" s="54" t="s">
        <v>330</v>
      </c>
      <c r="G37" s="52" t="s">
        <v>109</v>
      </c>
      <c r="H37" s="54" t="s">
        <v>392</v>
      </c>
      <c r="I37" s="54" t="s">
        <v>316</v>
      </c>
      <c r="J37" s="54" t="s">
        <v>332</v>
      </c>
      <c r="K37" s="52" t="s">
        <v>110</v>
      </c>
    </row>
    <row r="38" spans="1:11" s="55" customFormat="1" x14ac:dyDescent="0.15">
      <c r="A38" s="52" t="s">
        <v>380</v>
      </c>
      <c r="B38" s="53" t="s">
        <v>199</v>
      </c>
      <c r="C38" s="52" t="s">
        <v>380</v>
      </c>
      <c r="D38" s="54" t="s">
        <v>200</v>
      </c>
      <c r="E38" s="54" t="s">
        <v>333</v>
      </c>
      <c r="F38" s="54" t="s">
        <v>314</v>
      </c>
      <c r="G38" s="52" t="s">
        <v>107</v>
      </c>
      <c r="H38" s="54" t="s">
        <v>201</v>
      </c>
      <c r="I38" s="54" t="s">
        <v>334</v>
      </c>
      <c r="J38" s="54" t="s">
        <v>317</v>
      </c>
      <c r="K38" s="52" t="s">
        <v>108</v>
      </c>
    </row>
    <row r="39" spans="1:11" s="55" customFormat="1" x14ac:dyDescent="0.15">
      <c r="A39" s="52" t="s">
        <v>380</v>
      </c>
      <c r="B39" s="53" t="s">
        <v>202</v>
      </c>
      <c r="C39" s="52" t="s">
        <v>380</v>
      </c>
      <c r="D39" s="54" t="s">
        <v>203</v>
      </c>
      <c r="E39" s="54" t="s">
        <v>333</v>
      </c>
      <c r="F39" s="54" t="s">
        <v>320</v>
      </c>
      <c r="G39" s="52" t="s">
        <v>107</v>
      </c>
      <c r="H39" s="54" t="s">
        <v>204</v>
      </c>
      <c r="I39" s="54" t="s">
        <v>334</v>
      </c>
      <c r="J39" s="54" t="s">
        <v>322</v>
      </c>
      <c r="K39" s="52" t="s">
        <v>108</v>
      </c>
    </row>
    <row r="40" spans="1:11" s="55" customFormat="1" x14ac:dyDescent="0.15">
      <c r="A40" s="52" t="s">
        <v>380</v>
      </c>
      <c r="B40" s="53" t="s">
        <v>205</v>
      </c>
      <c r="C40" s="52" t="s">
        <v>380</v>
      </c>
      <c r="D40" s="54" t="s">
        <v>206</v>
      </c>
      <c r="E40" s="54" t="s">
        <v>333</v>
      </c>
      <c r="F40" s="54" t="s">
        <v>325</v>
      </c>
      <c r="G40" s="52" t="s">
        <v>109</v>
      </c>
      <c r="H40" s="54" t="s">
        <v>207</v>
      </c>
      <c r="I40" s="54" t="s">
        <v>334</v>
      </c>
      <c r="J40" s="54" t="s">
        <v>327</v>
      </c>
      <c r="K40" s="52" t="s">
        <v>110</v>
      </c>
    </row>
    <row r="41" spans="1:11" s="55" customFormat="1" x14ac:dyDescent="0.15">
      <c r="A41" s="52" t="s">
        <v>380</v>
      </c>
      <c r="B41" s="53" t="s">
        <v>208</v>
      </c>
      <c r="C41" s="52" t="s">
        <v>380</v>
      </c>
      <c r="D41" s="54" t="s">
        <v>209</v>
      </c>
      <c r="E41" s="54" t="s">
        <v>333</v>
      </c>
      <c r="F41" s="54" t="s">
        <v>330</v>
      </c>
      <c r="G41" s="52" t="s">
        <v>109</v>
      </c>
      <c r="H41" s="54" t="s">
        <v>210</v>
      </c>
      <c r="I41" s="54" t="s">
        <v>334</v>
      </c>
      <c r="J41" s="54" t="s">
        <v>332</v>
      </c>
      <c r="K41" s="52" t="s">
        <v>110</v>
      </c>
    </row>
    <row r="42" spans="1:11" s="55" customFormat="1" x14ac:dyDescent="0.15">
      <c r="A42" s="52" t="s">
        <v>380</v>
      </c>
      <c r="B42" s="53" t="s">
        <v>393</v>
      </c>
      <c r="C42" s="52" t="s">
        <v>380</v>
      </c>
      <c r="D42" s="54" t="s">
        <v>394</v>
      </c>
      <c r="E42" s="54" t="s">
        <v>313</v>
      </c>
      <c r="F42" s="54" t="s">
        <v>337</v>
      </c>
      <c r="G42" s="52" t="s">
        <v>107</v>
      </c>
      <c r="H42" s="54" t="s">
        <v>395</v>
      </c>
      <c r="I42" s="54" t="s">
        <v>316</v>
      </c>
      <c r="J42" s="54" t="s">
        <v>339</v>
      </c>
      <c r="K42" s="52" t="s">
        <v>108</v>
      </c>
    </row>
    <row r="43" spans="1:11" s="55" customFormat="1" x14ac:dyDescent="0.15">
      <c r="A43" s="52" t="s">
        <v>380</v>
      </c>
      <c r="B43" s="53" t="s">
        <v>396</v>
      </c>
      <c r="C43" s="52" t="s">
        <v>380</v>
      </c>
      <c r="D43" s="54" t="s">
        <v>397</v>
      </c>
      <c r="E43" s="54" t="s">
        <v>313</v>
      </c>
      <c r="F43" s="54" t="s">
        <v>342</v>
      </c>
      <c r="G43" s="52" t="s">
        <v>107</v>
      </c>
      <c r="H43" s="54" t="s">
        <v>398</v>
      </c>
      <c r="I43" s="54" t="s">
        <v>316</v>
      </c>
      <c r="J43" s="54" t="s">
        <v>344</v>
      </c>
      <c r="K43" s="52" t="s">
        <v>108</v>
      </c>
    </row>
    <row r="44" spans="1:11" s="55" customFormat="1" x14ac:dyDescent="0.15">
      <c r="A44" s="52" t="s">
        <v>380</v>
      </c>
      <c r="B44" s="53" t="s">
        <v>399</v>
      </c>
      <c r="C44" s="52" t="s">
        <v>380</v>
      </c>
      <c r="D44" s="54" t="s">
        <v>400</v>
      </c>
      <c r="E44" s="54" t="s">
        <v>313</v>
      </c>
      <c r="F44" s="54" t="s">
        <v>347</v>
      </c>
      <c r="G44" s="52" t="s">
        <v>111</v>
      </c>
      <c r="H44" s="54" t="s">
        <v>401</v>
      </c>
      <c r="I44" s="54" t="s">
        <v>316</v>
      </c>
      <c r="J44" s="54" t="s">
        <v>349</v>
      </c>
      <c r="K44" s="52" t="s">
        <v>112</v>
      </c>
    </row>
    <row r="45" spans="1:11" s="55" customFormat="1" x14ac:dyDescent="0.15">
      <c r="A45" s="52" t="s">
        <v>380</v>
      </c>
      <c r="B45" s="53" t="s">
        <v>402</v>
      </c>
      <c r="C45" s="52" t="s">
        <v>380</v>
      </c>
      <c r="D45" s="54" t="s">
        <v>403</v>
      </c>
      <c r="E45" s="54" t="s">
        <v>313</v>
      </c>
      <c r="F45" s="54" t="s">
        <v>352</v>
      </c>
      <c r="G45" s="52" t="s">
        <v>755</v>
      </c>
      <c r="H45" s="54" t="s">
        <v>404</v>
      </c>
      <c r="I45" s="54" t="s">
        <v>316</v>
      </c>
      <c r="J45" s="54" t="s">
        <v>354</v>
      </c>
      <c r="K45" s="52" t="s">
        <v>112</v>
      </c>
    </row>
    <row r="46" spans="1:11" s="55" customFormat="1" x14ac:dyDescent="0.15">
      <c r="A46" s="52" t="s">
        <v>380</v>
      </c>
      <c r="B46" s="53" t="s">
        <v>211</v>
      </c>
      <c r="C46" s="52" t="s">
        <v>380</v>
      </c>
      <c r="D46" s="54" t="s">
        <v>212</v>
      </c>
      <c r="E46" s="54" t="s">
        <v>333</v>
      </c>
      <c r="F46" s="54" t="s">
        <v>337</v>
      </c>
      <c r="G46" s="52" t="s">
        <v>107</v>
      </c>
      <c r="H46" s="54" t="s">
        <v>213</v>
      </c>
      <c r="I46" s="54" t="s">
        <v>334</v>
      </c>
      <c r="J46" s="54" t="s">
        <v>339</v>
      </c>
      <c r="K46" s="52" t="s">
        <v>108</v>
      </c>
    </row>
    <row r="47" spans="1:11" s="55" customFormat="1" x14ac:dyDescent="0.15">
      <c r="A47" s="52" t="s">
        <v>380</v>
      </c>
      <c r="B47" s="53" t="s">
        <v>214</v>
      </c>
      <c r="C47" s="52" t="s">
        <v>380</v>
      </c>
      <c r="D47" s="54" t="s">
        <v>215</v>
      </c>
      <c r="E47" s="54" t="s">
        <v>333</v>
      </c>
      <c r="F47" s="54" t="s">
        <v>342</v>
      </c>
      <c r="G47" s="52" t="s">
        <v>107</v>
      </c>
      <c r="H47" s="54" t="s">
        <v>216</v>
      </c>
      <c r="I47" s="54" t="s">
        <v>334</v>
      </c>
      <c r="J47" s="54" t="s">
        <v>344</v>
      </c>
      <c r="K47" s="52" t="s">
        <v>108</v>
      </c>
    </row>
    <row r="48" spans="1:11" s="55" customFormat="1" x14ac:dyDescent="0.15">
      <c r="A48" s="52" t="s">
        <v>380</v>
      </c>
      <c r="B48" s="53" t="s">
        <v>217</v>
      </c>
      <c r="C48" s="52" t="s">
        <v>380</v>
      </c>
      <c r="D48" s="54" t="s">
        <v>218</v>
      </c>
      <c r="E48" s="54" t="s">
        <v>333</v>
      </c>
      <c r="F48" s="54" t="s">
        <v>347</v>
      </c>
      <c r="G48" s="52" t="s">
        <v>111</v>
      </c>
      <c r="H48" s="54" t="s">
        <v>219</v>
      </c>
      <c r="I48" s="54" t="s">
        <v>334</v>
      </c>
      <c r="J48" s="54" t="s">
        <v>349</v>
      </c>
      <c r="K48" s="52" t="s">
        <v>112</v>
      </c>
    </row>
    <row r="49" spans="1:11" s="55" customFormat="1" x14ac:dyDescent="0.15">
      <c r="A49" s="52" t="s">
        <v>380</v>
      </c>
      <c r="B49" s="53" t="s">
        <v>220</v>
      </c>
      <c r="C49" s="52" t="s">
        <v>380</v>
      </c>
      <c r="D49" s="54" t="s">
        <v>221</v>
      </c>
      <c r="E49" s="54" t="s">
        <v>333</v>
      </c>
      <c r="F49" s="54" t="s">
        <v>352</v>
      </c>
      <c r="G49" s="52" t="s">
        <v>111</v>
      </c>
      <c r="H49" s="54" t="s">
        <v>222</v>
      </c>
      <c r="I49" s="54" t="s">
        <v>334</v>
      </c>
      <c r="J49" s="54" t="s">
        <v>354</v>
      </c>
      <c r="K49" s="52" t="s">
        <v>112</v>
      </c>
    </row>
    <row r="50" spans="1:11" s="55" customFormat="1" x14ac:dyDescent="0.15">
      <c r="A50" s="52" t="s">
        <v>380</v>
      </c>
      <c r="B50" s="53" t="s">
        <v>405</v>
      </c>
      <c r="C50" s="52" t="s">
        <v>380</v>
      </c>
      <c r="D50" s="54" t="s">
        <v>406</v>
      </c>
      <c r="E50" s="54" t="s">
        <v>313</v>
      </c>
      <c r="F50" s="54" t="s">
        <v>407</v>
      </c>
      <c r="G50" s="52" t="s">
        <v>702</v>
      </c>
      <c r="H50" s="54" t="s">
        <v>408</v>
      </c>
      <c r="I50" s="54" t="s">
        <v>316</v>
      </c>
      <c r="J50" s="54" t="s">
        <v>409</v>
      </c>
      <c r="K50" s="52" t="s">
        <v>703</v>
      </c>
    </row>
    <row r="51" spans="1:11" s="55" customFormat="1" x14ac:dyDescent="0.15">
      <c r="A51" s="52" t="s">
        <v>380</v>
      </c>
      <c r="B51" s="53" t="s">
        <v>410</v>
      </c>
      <c r="C51" s="52" t="s">
        <v>380</v>
      </c>
      <c r="D51" s="54" t="s">
        <v>411</v>
      </c>
      <c r="E51" s="54" t="s">
        <v>313</v>
      </c>
      <c r="F51" s="54" t="s">
        <v>412</v>
      </c>
      <c r="G51" s="52" t="s">
        <v>702</v>
      </c>
      <c r="H51" s="54" t="s">
        <v>413</v>
      </c>
      <c r="I51" s="54" t="s">
        <v>316</v>
      </c>
      <c r="J51" s="54" t="s">
        <v>414</v>
      </c>
      <c r="K51" s="52" t="s">
        <v>703</v>
      </c>
    </row>
    <row r="52" spans="1:11" s="84" customFormat="1" x14ac:dyDescent="0.15">
      <c r="A52" s="51" t="s">
        <v>380</v>
      </c>
      <c r="B52" s="70" t="s">
        <v>223</v>
      </c>
      <c r="C52" s="51" t="s">
        <v>380</v>
      </c>
      <c r="D52" s="50" t="s">
        <v>224</v>
      </c>
      <c r="E52" s="50" t="s">
        <v>333</v>
      </c>
      <c r="F52" s="50" t="s">
        <v>407</v>
      </c>
      <c r="G52" s="51" t="s">
        <v>749</v>
      </c>
      <c r="H52" s="50" t="s">
        <v>225</v>
      </c>
      <c r="I52" s="50" t="s">
        <v>334</v>
      </c>
      <c r="J52" s="50" t="s">
        <v>409</v>
      </c>
      <c r="K52" s="51" t="s">
        <v>758</v>
      </c>
    </row>
    <row r="53" spans="1:11" s="84" customFormat="1" x14ac:dyDescent="0.15">
      <c r="A53" s="51" t="s">
        <v>380</v>
      </c>
      <c r="B53" s="70" t="s">
        <v>226</v>
      </c>
      <c r="C53" s="51" t="s">
        <v>380</v>
      </c>
      <c r="D53" s="50" t="s">
        <v>227</v>
      </c>
      <c r="E53" s="50" t="s">
        <v>333</v>
      </c>
      <c r="F53" s="50" t="s">
        <v>412</v>
      </c>
      <c r="G53" s="51" t="s">
        <v>749</v>
      </c>
      <c r="H53" s="50" t="s">
        <v>228</v>
      </c>
      <c r="I53" s="50" t="s">
        <v>334</v>
      </c>
      <c r="J53" s="50" t="s">
        <v>414</v>
      </c>
      <c r="K53" s="51" t="s">
        <v>758</v>
      </c>
    </row>
    <row r="54" spans="1:11" s="55" customFormat="1" x14ac:dyDescent="0.15">
      <c r="A54" s="52" t="s">
        <v>415</v>
      </c>
      <c r="B54" s="53" t="s">
        <v>416</v>
      </c>
      <c r="C54" s="52" t="s">
        <v>415</v>
      </c>
      <c r="D54" s="54" t="s">
        <v>417</v>
      </c>
      <c r="E54" s="54" t="s">
        <v>313</v>
      </c>
      <c r="F54" s="54" t="s">
        <v>407</v>
      </c>
      <c r="G54" s="52" t="s">
        <v>97</v>
      </c>
      <c r="H54" s="54" t="s">
        <v>418</v>
      </c>
      <c r="I54" s="54" t="s">
        <v>316</v>
      </c>
      <c r="J54" s="54" t="s">
        <v>409</v>
      </c>
      <c r="K54" s="52" t="s">
        <v>98</v>
      </c>
    </row>
    <row r="55" spans="1:11" s="55" customFormat="1" x14ac:dyDescent="0.15">
      <c r="A55" s="52" t="s">
        <v>415</v>
      </c>
      <c r="B55" s="53" t="s">
        <v>229</v>
      </c>
      <c r="C55" s="52" t="s">
        <v>415</v>
      </c>
      <c r="D55" s="54" t="s">
        <v>230</v>
      </c>
      <c r="E55" s="54" t="s">
        <v>333</v>
      </c>
      <c r="F55" s="54" t="s">
        <v>407</v>
      </c>
      <c r="G55" s="52" t="s">
        <v>97</v>
      </c>
      <c r="H55" s="54" t="s">
        <v>421</v>
      </c>
      <c r="I55" s="54" t="s">
        <v>334</v>
      </c>
      <c r="J55" s="54" t="s">
        <v>409</v>
      </c>
      <c r="K55" s="52" t="s">
        <v>98</v>
      </c>
    </row>
    <row r="56" spans="1:11" s="55" customFormat="1" x14ac:dyDescent="0.15">
      <c r="A56" s="52" t="s">
        <v>415</v>
      </c>
      <c r="B56" s="53" t="s">
        <v>422</v>
      </c>
      <c r="C56" s="52" t="s">
        <v>415</v>
      </c>
      <c r="D56" s="54" t="s">
        <v>423</v>
      </c>
      <c r="E56" s="54" t="s">
        <v>759</v>
      </c>
      <c r="F56" s="54" t="s">
        <v>760</v>
      </c>
      <c r="G56" s="52" t="s">
        <v>761</v>
      </c>
      <c r="H56" s="54" t="s">
        <v>424</v>
      </c>
      <c r="I56" s="54" t="s">
        <v>765</v>
      </c>
      <c r="J56" s="54" t="s">
        <v>766</v>
      </c>
      <c r="K56" s="54" t="s">
        <v>767</v>
      </c>
    </row>
    <row r="57" spans="1:11" s="84" customFormat="1" x14ac:dyDescent="0.15">
      <c r="A57" s="51" t="s">
        <v>415</v>
      </c>
      <c r="B57" s="70" t="s">
        <v>231</v>
      </c>
      <c r="C57" s="51" t="s">
        <v>415</v>
      </c>
      <c r="D57" s="50" t="s">
        <v>232</v>
      </c>
      <c r="E57" s="50" t="s">
        <v>749</v>
      </c>
      <c r="F57" s="50" t="s">
        <v>749</v>
      </c>
      <c r="G57" s="51" t="s">
        <v>749</v>
      </c>
      <c r="H57" s="50" t="s">
        <v>425</v>
      </c>
      <c r="I57" s="50" t="s">
        <v>758</v>
      </c>
      <c r="J57" s="50" t="s">
        <v>758</v>
      </c>
      <c r="K57" s="50" t="s">
        <v>758</v>
      </c>
    </row>
    <row r="58" spans="1:11" s="55" customFormat="1" x14ac:dyDescent="0.15">
      <c r="A58" s="52" t="s">
        <v>415</v>
      </c>
      <c r="B58" s="53" t="s">
        <v>426</v>
      </c>
      <c r="C58" s="52" t="s">
        <v>415</v>
      </c>
      <c r="D58" s="54" t="s">
        <v>427</v>
      </c>
      <c r="E58" s="54" t="s">
        <v>313</v>
      </c>
      <c r="F58" s="54" t="s">
        <v>347</v>
      </c>
      <c r="G58" s="52" t="s">
        <v>97</v>
      </c>
      <c r="H58" s="54" t="s">
        <v>428</v>
      </c>
      <c r="I58" s="54" t="s">
        <v>316</v>
      </c>
      <c r="J58" s="54" t="s">
        <v>349</v>
      </c>
      <c r="K58" s="52" t="s">
        <v>98</v>
      </c>
    </row>
    <row r="59" spans="1:11" s="55" customFormat="1" x14ac:dyDescent="0.15">
      <c r="A59" s="52" t="s">
        <v>415</v>
      </c>
      <c r="B59" s="53" t="s">
        <v>233</v>
      </c>
      <c r="C59" s="52" t="s">
        <v>415</v>
      </c>
      <c r="D59" s="54" t="s">
        <v>234</v>
      </c>
      <c r="E59" s="54" t="s">
        <v>333</v>
      </c>
      <c r="F59" s="54" t="s">
        <v>347</v>
      </c>
      <c r="G59" s="52" t="s">
        <v>97</v>
      </c>
      <c r="H59" s="54" t="s">
        <v>429</v>
      </c>
      <c r="I59" s="54" t="s">
        <v>769</v>
      </c>
      <c r="J59" s="54" t="s">
        <v>349</v>
      </c>
      <c r="K59" s="52" t="s">
        <v>98</v>
      </c>
    </row>
    <row r="60" spans="1:11" s="55" customFormat="1" x14ac:dyDescent="0.15">
      <c r="A60" s="52" t="s">
        <v>415</v>
      </c>
      <c r="B60" s="53" t="s">
        <v>430</v>
      </c>
      <c r="C60" s="52" t="s">
        <v>415</v>
      </c>
      <c r="D60" s="54" t="s">
        <v>431</v>
      </c>
      <c r="E60" s="54" t="s">
        <v>313</v>
      </c>
      <c r="F60" s="54" t="s">
        <v>314</v>
      </c>
      <c r="G60" s="52" t="s">
        <v>113</v>
      </c>
      <c r="H60" s="54" t="s">
        <v>432</v>
      </c>
      <c r="I60" s="54" t="s">
        <v>316</v>
      </c>
      <c r="J60" s="54" t="s">
        <v>317</v>
      </c>
      <c r="K60" s="52" t="s">
        <v>114</v>
      </c>
    </row>
    <row r="61" spans="1:11" s="55" customFormat="1" x14ac:dyDescent="0.15">
      <c r="A61" s="52" t="s">
        <v>415</v>
      </c>
      <c r="B61" s="53" t="s">
        <v>235</v>
      </c>
      <c r="C61" s="52" t="s">
        <v>415</v>
      </c>
      <c r="D61" s="54" t="s">
        <v>236</v>
      </c>
      <c r="E61" s="54" t="s">
        <v>333</v>
      </c>
      <c r="F61" s="54" t="s">
        <v>314</v>
      </c>
      <c r="G61" s="52" t="s">
        <v>113</v>
      </c>
      <c r="H61" s="54" t="s">
        <v>435</v>
      </c>
      <c r="I61" s="54" t="s">
        <v>334</v>
      </c>
      <c r="J61" s="54" t="s">
        <v>317</v>
      </c>
      <c r="K61" s="52" t="s">
        <v>114</v>
      </c>
    </row>
    <row r="62" spans="1:11" s="55" customFormat="1" x14ac:dyDescent="0.15">
      <c r="A62" s="52" t="s">
        <v>415</v>
      </c>
      <c r="B62" s="53" t="s">
        <v>436</v>
      </c>
      <c r="C62" s="52" t="s">
        <v>415</v>
      </c>
      <c r="D62" s="54" t="s">
        <v>437</v>
      </c>
      <c r="E62" s="54" t="s">
        <v>759</v>
      </c>
      <c r="F62" s="54" t="s">
        <v>762</v>
      </c>
      <c r="G62" s="52" t="s">
        <v>763</v>
      </c>
      <c r="H62" s="54" t="s">
        <v>438</v>
      </c>
      <c r="I62" s="54" t="s">
        <v>765</v>
      </c>
      <c r="J62" s="54" t="s">
        <v>771</v>
      </c>
      <c r="K62" s="54" t="s">
        <v>768</v>
      </c>
    </row>
    <row r="63" spans="1:11" s="55" customFormat="1" x14ac:dyDescent="0.15">
      <c r="A63" s="52" t="s">
        <v>415</v>
      </c>
      <c r="B63" s="53" t="s">
        <v>237</v>
      </c>
      <c r="C63" s="52" t="s">
        <v>415</v>
      </c>
      <c r="D63" s="54" t="s">
        <v>238</v>
      </c>
      <c r="E63" s="54" t="s">
        <v>764</v>
      </c>
      <c r="F63" s="54" t="s">
        <v>772</v>
      </c>
      <c r="G63" s="52" t="s">
        <v>763</v>
      </c>
      <c r="H63" s="54" t="s">
        <v>439</v>
      </c>
      <c r="I63" s="54" t="s">
        <v>770</v>
      </c>
      <c r="J63" s="54" t="s">
        <v>773</v>
      </c>
      <c r="K63" s="54" t="s">
        <v>768</v>
      </c>
    </row>
    <row r="64" spans="1:11" s="55" customFormat="1" x14ac:dyDescent="0.15">
      <c r="A64" s="52" t="s">
        <v>440</v>
      </c>
      <c r="B64" s="53" t="s">
        <v>441</v>
      </c>
      <c r="C64" s="52" t="s">
        <v>440</v>
      </c>
      <c r="D64" s="54" t="s">
        <v>442</v>
      </c>
      <c r="E64" s="54" t="s">
        <v>313</v>
      </c>
      <c r="F64" s="54" t="s">
        <v>419</v>
      </c>
      <c r="G64" s="52" t="s">
        <v>117</v>
      </c>
      <c r="H64" s="54" t="s">
        <v>443</v>
      </c>
      <c r="I64" s="54" t="s">
        <v>316</v>
      </c>
      <c r="J64" s="54" t="s">
        <v>420</v>
      </c>
      <c r="K64" s="52" t="s">
        <v>118</v>
      </c>
    </row>
    <row r="65" spans="1:11" s="55" customFormat="1" x14ac:dyDescent="0.15">
      <c r="A65" s="52" t="s">
        <v>440</v>
      </c>
      <c r="B65" s="53" t="s">
        <v>239</v>
      </c>
      <c r="C65" s="52" t="s">
        <v>440</v>
      </c>
      <c r="D65" s="54" t="s">
        <v>240</v>
      </c>
      <c r="E65" s="54" t="s">
        <v>333</v>
      </c>
      <c r="F65" s="54" t="s">
        <v>419</v>
      </c>
      <c r="G65" s="52" t="s">
        <v>117</v>
      </c>
      <c r="H65" s="54" t="s">
        <v>444</v>
      </c>
      <c r="I65" s="54" t="s">
        <v>334</v>
      </c>
      <c r="J65" s="54" t="s">
        <v>420</v>
      </c>
      <c r="K65" s="52" t="s">
        <v>118</v>
      </c>
    </row>
    <row r="66" spans="1:11" s="55" customFormat="1" x14ac:dyDescent="0.15">
      <c r="A66" s="52" t="s">
        <v>440</v>
      </c>
      <c r="B66" s="53" t="s">
        <v>445</v>
      </c>
      <c r="C66" s="52" t="s">
        <v>440</v>
      </c>
      <c r="D66" s="54" t="s">
        <v>446</v>
      </c>
      <c r="E66" s="54" t="s">
        <v>313</v>
      </c>
      <c r="F66" s="54" t="s">
        <v>470</v>
      </c>
      <c r="G66" s="52" t="s">
        <v>101</v>
      </c>
      <c r="H66" s="54" t="s">
        <v>447</v>
      </c>
      <c r="I66" s="54" t="s">
        <v>316</v>
      </c>
      <c r="J66" s="54" t="s">
        <v>472</v>
      </c>
      <c r="K66" s="52" t="s">
        <v>102</v>
      </c>
    </row>
    <row r="67" spans="1:11" s="55" customFormat="1" x14ac:dyDescent="0.15">
      <c r="A67" s="52" t="s">
        <v>440</v>
      </c>
      <c r="B67" s="53" t="s">
        <v>241</v>
      </c>
      <c r="C67" s="52" t="s">
        <v>440</v>
      </c>
      <c r="D67" s="54" t="s">
        <v>242</v>
      </c>
      <c r="E67" s="54" t="s">
        <v>333</v>
      </c>
      <c r="F67" s="54" t="s">
        <v>470</v>
      </c>
      <c r="G67" s="52" t="s">
        <v>101</v>
      </c>
      <c r="H67" s="54" t="s">
        <v>448</v>
      </c>
      <c r="I67" s="54" t="s">
        <v>334</v>
      </c>
      <c r="J67" s="54" t="s">
        <v>472</v>
      </c>
      <c r="K67" s="52" t="s">
        <v>102</v>
      </c>
    </row>
    <row r="68" spans="1:11" s="55" customFormat="1" ht="24" x14ac:dyDescent="0.15">
      <c r="A68" s="52" t="s">
        <v>440</v>
      </c>
      <c r="B68" s="53" t="s">
        <v>449</v>
      </c>
      <c r="C68" s="52" t="s">
        <v>440</v>
      </c>
      <c r="D68" s="54" t="s">
        <v>450</v>
      </c>
      <c r="E68" s="54" t="s">
        <v>313</v>
      </c>
      <c r="F68" s="54" t="s">
        <v>476</v>
      </c>
      <c r="G68" s="52" t="s">
        <v>127</v>
      </c>
      <c r="H68" s="54" t="s">
        <v>451</v>
      </c>
      <c r="I68" s="54" t="s">
        <v>316</v>
      </c>
      <c r="J68" s="54" t="s">
        <v>478</v>
      </c>
      <c r="K68" s="52" t="s">
        <v>128</v>
      </c>
    </row>
    <row r="69" spans="1:11" s="55" customFormat="1" ht="24" x14ac:dyDescent="0.15">
      <c r="A69" s="52" t="s">
        <v>440</v>
      </c>
      <c r="B69" s="53" t="s">
        <v>243</v>
      </c>
      <c r="C69" s="52" t="s">
        <v>440</v>
      </c>
      <c r="D69" s="54" t="s">
        <v>244</v>
      </c>
      <c r="E69" s="54" t="s">
        <v>333</v>
      </c>
      <c r="F69" s="54" t="s">
        <v>476</v>
      </c>
      <c r="G69" s="52" t="s">
        <v>127</v>
      </c>
      <c r="H69" s="54" t="s">
        <v>452</v>
      </c>
      <c r="I69" s="54" t="s">
        <v>334</v>
      </c>
      <c r="J69" s="54" t="s">
        <v>478</v>
      </c>
      <c r="K69" s="52" t="s">
        <v>128</v>
      </c>
    </row>
    <row r="70" spans="1:11" s="55" customFormat="1" x14ac:dyDescent="0.15">
      <c r="A70" s="52" t="s">
        <v>440</v>
      </c>
      <c r="B70" s="53" t="s">
        <v>453</v>
      </c>
      <c r="C70" s="52" t="s">
        <v>440</v>
      </c>
      <c r="D70" s="54" t="s">
        <v>454</v>
      </c>
      <c r="E70" s="54" t="s">
        <v>313</v>
      </c>
      <c r="F70" s="54" t="s">
        <v>314</v>
      </c>
      <c r="G70" s="52" t="s">
        <v>105</v>
      </c>
      <c r="H70" s="54" t="s">
        <v>455</v>
      </c>
      <c r="I70" s="54" t="s">
        <v>316</v>
      </c>
      <c r="J70" s="54" t="s">
        <v>317</v>
      </c>
      <c r="K70" s="52" t="s">
        <v>106</v>
      </c>
    </row>
    <row r="71" spans="1:11" s="55" customFormat="1" x14ac:dyDescent="0.15">
      <c r="A71" s="52" t="s">
        <v>440</v>
      </c>
      <c r="B71" s="53" t="s">
        <v>245</v>
      </c>
      <c r="C71" s="52" t="s">
        <v>440</v>
      </c>
      <c r="D71" s="54" t="s">
        <v>246</v>
      </c>
      <c r="E71" s="54" t="s">
        <v>333</v>
      </c>
      <c r="F71" s="54" t="s">
        <v>314</v>
      </c>
      <c r="G71" s="52" t="s">
        <v>105</v>
      </c>
      <c r="H71" s="54" t="s">
        <v>456</v>
      </c>
      <c r="I71" s="54" t="s">
        <v>334</v>
      </c>
      <c r="J71" s="54" t="s">
        <v>317</v>
      </c>
      <c r="K71" s="52" t="s">
        <v>106</v>
      </c>
    </row>
    <row r="72" spans="1:11" s="55" customFormat="1" x14ac:dyDescent="0.15">
      <c r="A72" s="52" t="s">
        <v>440</v>
      </c>
      <c r="B72" s="53" t="s">
        <v>457</v>
      </c>
      <c r="C72" s="52" t="s">
        <v>440</v>
      </c>
      <c r="D72" s="54" t="s">
        <v>458</v>
      </c>
      <c r="E72" s="54" t="s">
        <v>313</v>
      </c>
      <c r="F72" s="54" t="s">
        <v>325</v>
      </c>
      <c r="G72" s="52" t="s">
        <v>152</v>
      </c>
      <c r="H72" s="54" t="s">
        <v>459</v>
      </c>
      <c r="I72" s="54" t="s">
        <v>316</v>
      </c>
      <c r="J72" s="54" t="s">
        <v>327</v>
      </c>
      <c r="K72" s="52" t="s">
        <v>153</v>
      </c>
    </row>
    <row r="73" spans="1:11" s="55" customFormat="1" x14ac:dyDescent="0.15">
      <c r="A73" s="52" t="s">
        <v>440</v>
      </c>
      <c r="B73" s="53" t="s">
        <v>247</v>
      </c>
      <c r="C73" s="52" t="s">
        <v>440</v>
      </c>
      <c r="D73" s="54" t="s">
        <v>248</v>
      </c>
      <c r="E73" s="54" t="s">
        <v>333</v>
      </c>
      <c r="F73" s="54" t="s">
        <v>325</v>
      </c>
      <c r="G73" s="52" t="s">
        <v>152</v>
      </c>
      <c r="H73" s="54" t="s">
        <v>460</v>
      </c>
      <c r="I73" s="54" t="s">
        <v>334</v>
      </c>
      <c r="J73" s="54" t="s">
        <v>327</v>
      </c>
      <c r="K73" s="52" t="s">
        <v>153</v>
      </c>
    </row>
    <row r="74" spans="1:11" s="55" customFormat="1" x14ac:dyDescent="0.15">
      <c r="A74" s="52" t="s">
        <v>461</v>
      </c>
      <c r="B74" s="53" t="s">
        <v>462</v>
      </c>
      <c r="C74" s="52" t="s">
        <v>461</v>
      </c>
      <c r="D74" s="52" t="s">
        <v>463</v>
      </c>
      <c r="E74" s="52" t="s">
        <v>313</v>
      </c>
      <c r="F74" s="52" t="s">
        <v>419</v>
      </c>
      <c r="G74" s="52" t="s">
        <v>123</v>
      </c>
      <c r="H74" s="52" t="s">
        <v>465</v>
      </c>
      <c r="I74" s="52" t="s">
        <v>316</v>
      </c>
      <c r="J74" s="52" t="s">
        <v>420</v>
      </c>
      <c r="K74" s="52" t="s">
        <v>124</v>
      </c>
    </row>
    <row r="75" spans="1:11" s="55" customFormat="1" x14ac:dyDescent="0.15">
      <c r="A75" s="52" t="s">
        <v>461</v>
      </c>
      <c r="B75" s="53" t="s">
        <v>249</v>
      </c>
      <c r="C75" s="52" t="s">
        <v>461</v>
      </c>
      <c r="D75" s="54" t="s">
        <v>250</v>
      </c>
      <c r="E75" s="54" t="s">
        <v>333</v>
      </c>
      <c r="F75" s="54" t="s">
        <v>419</v>
      </c>
      <c r="G75" s="52" t="s">
        <v>123</v>
      </c>
      <c r="H75" s="54" t="s">
        <v>467</v>
      </c>
      <c r="I75" s="54" t="s">
        <v>334</v>
      </c>
      <c r="J75" s="54" t="s">
        <v>420</v>
      </c>
      <c r="K75" s="52" t="s">
        <v>124</v>
      </c>
    </row>
    <row r="76" spans="1:11" s="55" customFormat="1" x14ac:dyDescent="0.15">
      <c r="A76" s="52" t="s">
        <v>461</v>
      </c>
      <c r="B76" s="53" t="s">
        <v>468</v>
      </c>
      <c r="C76" s="52" t="s">
        <v>461</v>
      </c>
      <c r="D76" s="54" t="s">
        <v>469</v>
      </c>
      <c r="E76" s="54" t="s">
        <v>313</v>
      </c>
      <c r="F76" s="54" t="s">
        <v>470</v>
      </c>
      <c r="G76" s="52" t="s">
        <v>125</v>
      </c>
      <c r="H76" s="54" t="s">
        <v>471</v>
      </c>
      <c r="I76" s="54" t="s">
        <v>316</v>
      </c>
      <c r="J76" s="54" t="s">
        <v>472</v>
      </c>
      <c r="K76" s="52" t="s">
        <v>126</v>
      </c>
    </row>
    <row r="77" spans="1:11" s="55" customFormat="1" x14ac:dyDescent="0.15">
      <c r="A77" s="52" t="s">
        <v>461</v>
      </c>
      <c r="B77" s="53" t="s">
        <v>251</v>
      </c>
      <c r="C77" s="52" t="s">
        <v>461</v>
      </c>
      <c r="D77" s="54" t="s">
        <v>252</v>
      </c>
      <c r="E77" s="54" t="s">
        <v>333</v>
      </c>
      <c r="F77" s="54" t="s">
        <v>470</v>
      </c>
      <c r="G77" s="52" t="s">
        <v>125</v>
      </c>
      <c r="H77" s="54" t="s">
        <v>473</v>
      </c>
      <c r="I77" s="54" t="s">
        <v>334</v>
      </c>
      <c r="J77" s="54" t="s">
        <v>472</v>
      </c>
      <c r="K77" s="52" t="s">
        <v>126</v>
      </c>
    </row>
    <row r="78" spans="1:11" s="55" customFormat="1" x14ac:dyDescent="0.15">
      <c r="A78" s="52" t="s">
        <v>461</v>
      </c>
      <c r="B78" s="53" t="s">
        <v>474</v>
      </c>
      <c r="C78" s="52" t="s">
        <v>461</v>
      </c>
      <c r="D78" s="54" t="s">
        <v>475</v>
      </c>
      <c r="E78" s="54" t="s">
        <v>313</v>
      </c>
      <c r="F78" s="54" t="s">
        <v>476</v>
      </c>
      <c r="G78" s="52" t="s">
        <v>97</v>
      </c>
      <c r="H78" s="54" t="s">
        <v>477</v>
      </c>
      <c r="I78" s="54" t="s">
        <v>316</v>
      </c>
      <c r="J78" s="54" t="s">
        <v>478</v>
      </c>
      <c r="K78" s="52" t="s">
        <v>98</v>
      </c>
    </row>
    <row r="79" spans="1:11" s="55" customFormat="1" x14ac:dyDescent="0.15">
      <c r="A79" s="52" t="s">
        <v>461</v>
      </c>
      <c r="B79" s="53" t="s">
        <v>253</v>
      </c>
      <c r="C79" s="52" t="s">
        <v>461</v>
      </c>
      <c r="D79" s="54" t="s">
        <v>254</v>
      </c>
      <c r="E79" s="54" t="s">
        <v>333</v>
      </c>
      <c r="F79" s="54" t="s">
        <v>476</v>
      </c>
      <c r="G79" s="52" t="s">
        <v>97</v>
      </c>
      <c r="H79" s="54" t="s">
        <v>479</v>
      </c>
      <c r="I79" s="54" t="s">
        <v>334</v>
      </c>
      <c r="J79" s="54" t="s">
        <v>478</v>
      </c>
      <c r="K79" s="52" t="s">
        <v>98</v>
      </c>
    </row>
    <row r="80" spans="1:11" s="55" customFormat="1" x14ac:dyDescent="0.15">
      <c r="A80" s="52" t="s">
        <v>461</v>
      </c>
      <c r="B80" s="53" t="s">
        <v>480</v>
      </c>
      <c r="C80" s="52" t="s">
        <v>461</v>
      </c>
      <c r="D80" s="54" t="s">
        <v>481</v>
      </c>
      <c r="E80" s="54" t="s">
        <v>313</v>
      </c>
      <c r="F80" s="54" t="s">
        <v>433</v>
      </c>
      <c r="G80" s="52" t="s">
        <v>154</v>
      </c>
      <c r="H80" s="54" t="s">
        <v>482</v>
      </c>
      <c r="I80" s="54" t="s">
        <v>316</v>
      </c>
      <c r="J80" s="54" t="s">
        <v>434</v>
      </c>
      <c r="K80" s="52" t="s">
        <v>155</v>
      </c>
    </row>
    <row r="81" spans="1:11" s="55" customFormat="1" x14ac:dyDescent="0.15">
      <c r="A81" s="52" t="s">
        <v>461</v>
      </c>
      <c r="B81" s="53" t="s">
        <v>255</v>
      </c>
      <c r="C81" s="52" t="s">
        <v>461</v>
      </c>
      <c r="D81" s="54" t="s">
        <v>256</v>
      </c>
      <c r="E81" s="54" t="s">
        <v>333</v>
      </c>
      <c r="F81" s="54" t="s">
        <v>433</v>
      </c>
      <c r="G81" s="52" t="s">
        <v>154</v>
      </c>
      <c r="H81" s="54" t="s">
        <v>483</v>
      </c>
      <c r="I81" s="54" t="s">
        <v>334</v>
      </c>
      <c r="J81" s="54" t="s">
        <v>434</v>
      </c>
      <c r="K81" s="52" t="s">
        <v>155</v>
      </c>
    </row>
    <row r="82" spans="1:11" s="55" customFormat="1" x14ac:dyDescent="0.15">
      <c r="A82" s="52" t="s">
        <v>461</v>
      </c>
      <c r="B82" s="53" t="s">
        <v>484</v>
      </c>
      <c r="C82" s="52" t="s">
        <v>461</v>
      </c>
      <c r="D82" s="54" t="s">
        <v>485</v>
      </c>
      <c r="E82" s="54" t="s">
        <v>313</v>
      </c>
      <c r="F82" s="54" t="s">
        <v>486</v>
      </c>
      <c r="G82" s="52" t="s">
        <v>101</v>
      </c>
      <c r="H82" s="54" t="s">
        <v>487</v>
      </c>
      <c r="I82" s="54" t="s">
        <v>316</v>
      </c>
      <c r="J82" s="54" t="s">
        <v>488</v>
      </c>
      <c r="K82" s="52" t="s">
        <v>102</v>
      </c>
    </row>
    <row r="83" spans="1:11" s="55" customFormat="1" x14ac:dyDescent="0.15">
      <c r="A83" s="52" t="s">
        <v>461</v>
      </c>
      <c r="B83" s="53" t="s">
        <v>257</v>
      </c>
      <c r="C83" s="54" t="s">
        <v>461</v>
      </c>
      <c r="D83" s="54" t="s">
        <v>258</v>
      </c>
      <c r="E83" s="54" t="s">
        <v>333</v>
      </c>
      <c r="F83" s="56" t="s">
        <v>486</v>
      </c>
      <c r="G83" s="57" t="s">
        <v>101</v>
      </c>
      <c r="H83" s="54" t="s">
        <v>489</v>
      </c>
      <c r="I83" s="54" t="s">
        <v>334</v>
      </c>
      <c r="J83" s="56" t="s">
        <v>488</v>
      </c>
      <c r="K83" s="57" t="s">
        <v>102</v>
      </c>
    </row>
    <row r="84" spans="1:11" s="55" customFormat="1" x14ac:dyDescent="0.15">
      <c r="A84" s="52" t="s">
        <v>490</v>
      </c>
      <c r="B84" s="53" t="s">
        <v>491</v>
      </c>
      <c r="C84" s="52" t="s">
        <v>490</v>
      </c>
      <c r="D84" s="54" t="s">
        <v>492</v>
      </c>
      <c r="E84" s="54" t="s">
        <v>313</v>
      </c>
      <c r="F84" s="54" t="s">
        <v>412</v>
      </c>
      <c r="G84" s="52" t="s">
        <v>123</v>
      </c>
      <c r="H84" s="54" t="s">
        <v>493</v>
      </c>
      <c r="I84" s="54" t="s">
        <v>316</v>
      </c>
      <c r="J84" s="54" t="s">
        <v>414</v>
      </c>
      <c r="K84" s="52" t="s">
        <v>124</v>
      </c>
    </row>
    <row r="85" spans="1:11" s="55" customFormat="1" x14ac:dyDescent="0.15">
      <c r="A85" s="52" t="s">
        <v>490</v>
      </c>
      <c r="B85" s="53" t="s">
        <v>259</v>
      </c>
      <c r="C85" s="52" t="s">
        <v>490</v>
      </c>
      <c r="D85" s="54" t="s">
        <v>260</v>
      </c>
      <c r="E85" s="54" t="s">
        <v>333</v>
      </c>
      <c r="F85" s="54" t="s">
        <v>412</v>
      </c>
      <c r="G85" s="52" t="s">
        <v>123</v>
      </c>
      <c r="H85" s="54" t="s">
        <v>494</v>
      </c>
      <c r="I85" s="54" t="s">
        <v>334</v>
      </c>
      <c r="J85" s="54" t="s">
        <v>414</v>
      </c>
      <c r="K85" s="52" t="s">
        <v>124</v>
      </c>
    </row>
    <row r="86" spans="1:11" s="55" customFormat="1" x14ac:dyDescent="0.15">
      <c r="A86" s="52" t="s">
        <v>490</v>
      </c>
      <c r="B86" s="53" t="s">
        <v>495</v>
      </c>
      <c r="C86" s="52" t="s">
        <v>490</v>
      </c>
      <c r="D86" s="54" t="s">
        <v>496</v>
      </c>
      <c r="E86" s="54" t="s">
        <v>313</v>
      </c>
      <c r="F86" s="54" t="s">
        <v>342</v>
      </c>
      <c r="G86" s="52" t="s">
        <v>119</v>
      </c>
      <c r="H86" s="54" t="s">
        <v>497</v>
      </c>
      <c r="I86" s="54" t="s">
        <v>316</v>
      </c>
      <c r="J86" s="54" t="s">
        <v>344</v>
      </c>
      <c r="K86" s="52" t="s">
        <v>120</v>
      </c>
    </row>
    <row r="87" spans="1:11" s="55" customFormat="1" x14ac:dyDescent="0.15">
      <c r="A87" s="52" t="s">
        <v>490</v>
      </c>
      <c r="B87" s="53" t="s">
        <v>261</v>
      </c>
      <c r="C87" s="52" t="s">
        <v>490</v>
      </c>
      <c r="D87" s="54" t="s">
        <v>262</v>
      </c>
      <c r="E87" s="54" t="s">
        <v>333</v>
      </c>
      <c r="F87" s="54" t="s">
        <v>342</v>
      </c>
      <c r="G87" s="52" t="s">
        <v>119</v>
      </c>
      <c r="H87" s="54" t="s">
        <v>498</v>
      </c>
      <c r="I87" s="54" t="s">
        <v>334</v>
      </c>
      <c r="J87" s="54" t="s">
        <v>344</v>
      </c>
      <c r="K87" s="52" t="s">
        <v>120</v>
      </c>
    </row>
    <row r="88" spans="1:11" s="55" customFormat="1" x14ac:dyDescent="0.15">
      <c r="A88" s="52" t="s">
        <v>490</v>
      </c>
      <c r="B88" s="53" t="s">
        <v>499</v>
      </c>
      <c r="C88" s="52" t="s">
        <v>490</v>
      </c>
      <c r="D88" s="54" t="s">
        <v>500</v>
      </c>
      <c r="E88" s="54" t="s">
        <v>313</v>
      </c>
      <c r="F88" s="54" t="s">
        <v>352</v>
      </c>
      <c r="G88" s="52" t="s">
        <v>121</v>
      </c>
      <c r="H88" s="54" t="s">
        <v>501</v>
      </c>
      <c r="I88" s="54" t="s">
        <v>316</v>
      </c>
      <c r="J88" s="54" t="s">
        <v>354</v>
      </c>
      <c r="K88" s="52" t="s">
        <v>122</v>
      </c>
    </row>
    <row r="89" spans="1:11" s="55" customFormat="1" x14ac:dyDescent="0.15">
      <c r="A89" s="52" t="s">
        <v>490</v>
      </c>
      <c r="B89" s="53" t="s">
        <v>263</v>
      </c>
      <c r="C89" s="52" t="s">
        <v>490</v>
      </c>
      <c r="D89" s="54" t="s">
        <v>264</v>
      </c>
      <c r="E89" s="54" t="s">
        <v>333</v>
      </c>
      <c r="F89" s="54" t="s">
        <v>352</v>
      </c>
      <c r="G89" s="52" t="s">
        <v>121</v>
      </c>
      <c r="H89" s="54" t="s">
        <v>502</v>
      </c>
      <c r="I89" s="54" t="s">
        <v>334</v>
      </c>
      <c r="J89" s="54" t="s">
        <v>354</v>
      </c>
      <c r="K89" s="52" t="s">
        <v>122</v>
      </c>
    </row>
    <row r="90" spans="1:11" s="55" customFormat="1" x14ac:dyDescent="0.15">
      <c r="A90" s="52" t="s">
        <v>490</v>
      </c>
      <c r="B90" s="53" t="s">
        <v>503</v>
      </c>
      <c r="C90" s="52" t="s">
        <v>490</v>
      </c>
      <c r="D90" s="54" t="s">
        <v>504</v>
      </c>
      <c r="E90" s="54" t="s">
        <v>313</v>
      </c>
      <c r="F90" s="54" t="s">
        <v>320</v>
      </c>
      <c r="G90" s="52" t="s">
        <v>109</v>
      </c>
      <c r="H90" s="54" t="s">
        <v>505</v>
      </c>
      <c r="I90" s="54" t="s">
        <v>316</v>
      </c>
      <c r="J90" s="54" t="s">
        <v>322</v>
      </c>
      <c r="K90" s="52" t="s">
        <v>110</v>
      </c>
    </row>
    <row r="91" spans="1:11" s="55" customFormat="1" x14ac:dyDescent="0.15">
      <c r="A91" s="52" t="s">
        <v>490</v>
      </c>
      <c r="B91" s="53" t="s">
        <v>265</v>
      </c>
      <c r="C91" s="52" t="s">
        <v>490</v>
      </c>
      <c r="D91" s="54" t="s">
        <v>266</v>
      </c>
      <c r="E91" s="54" t="s">
        <v>333</v>
      </c>
      <c r="F91" s="54" t="s">
        <v>320</v>
      </c>
      <c r="G91" s="52" t="s">
        <v>109</v>
      </c>
      <c r="H91" s="54" t="s">
        <v>508</v>
      </c>
      <c r="I91" s="54" t="s">
        <v>334</v>
      </c>
      <c r="J91" s="54" t="s">
        <v>322</v>
      </c>
      <c r="K91" s="52" t="s">
        <v>110</v>
      </c>
    </row>
    <row r="92" spans="1:11" s="55" customFormat="1" x14ac:dyDescent="0.15">
      <c r="A92" s="52" t="s">
        <v>490</v>
      </c>
      <c r="B92" s="53" t="s">
        <v>509</v>
      </c>
      <c r="C92" s="52" t="s">
        <v>490</v>
      </c>
      <c r="D92" s="54" t="s">
        <v>510</v>
      </c>
      <c r="E92" s="54" t="s">
        <v>313</v>
      </c>
      <c r="F92" s="54" t="s">
        <v>330</v>
      </c>
      <c r="G92" s="52" t="s">
        <v>115</v>
      </c>
      <c r="H92" s="54" t="s">
        <v>511</v>
      </c>
      <c r="I92" s="54" t="s">
        <v>316</v>
      </c>
      <c r="J92" s="54" t="s">
        <v>332</v>
      </c>
      <c r="K92" s="52" t="s">
        <v>116</v>
      </c>
    </row>
    <row r="93" spans="1:11" s="55" customFormat="1" x14ac:dyDescent="0.15">
      <c r="A93" s="52" t="s">
        <v>490</v>
      </c>
      <c r="B93" s="53" t="s">
        <v>267</v>
      </c>
      <c r="C93" s="52" t="s">
        <v>490</v>
      </c>
      <c r="D93" s="54" t="s">
        <v>268</v>
      </c>
      <c r="E93" s="54" t="s">
        <v>333</v>
      </c>
      <c r="F93" s="54" t="s">
        <v>330</v>
      </c>
      <c r="G93" s="52" t="s">
        <v>115</v>
      </c>
      <c r="H93" s="54" t="s">
        <v>512</v>
      </c>
      <c r="I93" s="54" t="s">
        <v>334</v>
      </c>
      <c r="J93" s="54" t="s">
        <v>332</v>
      </c>
      <c r="K93" s="52" t="s">
        <v>116</v>
      </c>
    </row>
    <row r="94" spans="1:11" s="55" customFormat="1" x14ac:dyDescent="0.15">
      <c r="A94" s="52" t="s">
        <v>513</v>
      </c>
      <c r="B94" s="53" t="s">
        <v>514</v>
      </c>
      <c r="C94" s="52" t="s">
        <v>513</v>
      </c>
      <c r="D94" s="54" t="s">
        <v>515</v>
      </c>
      <c r="E94" s="54" t="s">
        <v>313</v>
      </c>
      <c r="F94" s="54" t="s">
        <v>464</v>
      </c>
      <c r="G94" s="52" t="s">
        <v>650</v>
      </c>
      <c r="H94" s="54" t="s">
        <v>516</v>
      </c>
      <c r="I94" s="54" t="s">
        <v>316</v>
      </c>
      <c r="J94" s="54" t="s">
        <v>466</v>
      </c>
      <c r="K94" s="52" t="s">
        <v>653</v>
      </c>
    </row>
    <row r="95" spans="1:11" s="55" customFormat="1" x14ac:dyDescent="0.15">
      <c r="A95" s="52" t="s">
        <v>513</v>
      </c>
      <c r="B95" s="53" t="s">
        <v>269</v>
      </c>
      <c r="C95" s="52" t="s">
        <v>513</v>
      </c>
      <c r="D95" s="54" t="s">
        <v>270</v>
      </c>
      <c r="E95" s="54" t="s">
        <v>333</v>
      </c>
      <c r="F95" s="54" t="s">
        <v>464</v>
      </c>
      <c r="G95" s="52" t="s">
        <v>650</v>
      </c>
      <c r="H95" s="54" t="s">
        <v>517</v>
      </c>
      <c r="I95" s="54" t="s">
        <v>334</v>
      </c>
      <c r="J95" s="54" t="s">
        <v>466</v>
      </c>
      <c r="K95" s="52" t="s">
        <v>653</v>
      </c>
    </row>
    <row r="96" spans="1:11" s="55" customFormat="1" x14ac:dyDescent="0.15">
      <c r="A96" s="52" t="s">
        <v>513</v>
      </c>
      <c r="B96" s="53" t="s">
        <v>518</v>
      </c>
      <c r="C96" s="52" t="s">
        <v>513</v>
      </c>
      <c r="D96" s="54" t="s">
        <v>519</v>
      </c>
      <c r="E96" s="54" t="s">
        <v>313</v>
      </c>
      <c r="F96" s="54" t="s">
        <v>470</v>
      </c>
      <c r="G96" s="52" t="s">
        <v>119</v>
      </c>
      <c r="H96" s="54" t="s">
        <v>520</v>
      </c>
      <c r="I96" s="54" t="s">
        <v>316</v>
      </c>
      <c r="J96" s="54" t="s">
        <v>472</v>
      </c>
      <c r="K96" s="52" t="s">
        <v>120</v>
      </c>
    </row>
    <row r="97" spans="1:11" s="55" customFormat="1" x14ac:dyDescent="0.15">
      <c r="A97" s="52" t="s">
        <v>513</v>
      </c>
      <c r="B97" s="53" t="s">
        <v>271</v>
      </c>
      <c r="C97" s="52" t="s">
        <v>513</v>
      </c>
      <c r="D97" s="54" t="s">
        <v>272</v>
      </c>
      <c r="E97" s="54" t="s">
        <v>333</v>
      </c>
      <c r="F97" s="54" t="s">
        <v>470</v>
      </c>
      <c r="G97" s="52" t="s">
        <v>119</v>
      </c>
      <c r="H97" s="54" t="s">
        <v>521</v>
      </c>
      <c r="I97" s="54" t="s">
        <v>334</v>
      </c>
      <c r="J97" s="54" t="s">
        <v>472</v>
      </c>
      <c r="K97" s="52" t="s">
        <v>120</v>
      </c>
    </row>
    <row r="98" spans="1:11" s="55" customFormat="1" x14ac:dyDescent="0.15">
      <c r="A98" s="52" t="s">
        <v>513</v>
      </c>
      <c r="B98" s="53" t="s">
        <v>522</v>
      </c>
      <c r="C98" s="52" t="s">
        <v>513</v>
      </c>
      <c r="D98" s="54" t="s">
        <v>523</v>
      </c>
      <c r="E98" s="54" t="s">
        <v>313</v>
      </c>
      <c r="F98" s="54" t="s">
        <v>476</v>
      </c>
      <c r="G98" s="52" t="s">
        <v>105</v>
      </c>
      <c r="H98" s="54" t="s">
        <v>524</v>
      </c>
      <c r="I98" s="54" t="s">
        <v>316</v>
      </c>
      <c r="J98" s="54" t="s">
        <v>478</v>
      </c>
      <c r="K98" s="52" t="s">
        <v>106</v>
      </c>
    </row>
    <row r="99" spans="1:11" s="55" customFormat="1" x14ac:dyDescent="0.15">
      <c r="A99" s="52" t="s">
        <v>513</v>
      </c>
      <c r="B99" s="53" t="s">
        <v>273</v>
      </c>
      <c r="C99" s="52" t="s">
        <v>513</v>
      </c>
      <c r="D99" s="54" t="s">
        <v>274</v>
      </c>
      <c r="E99" s="54" t="s">
        <v>333</v>
      </c>
      <c r="F99" s="54" t="s">
        <v>476</v>
      </c>
      <c r="G99" s="52" t="s">
        <v>105</v>
      </c>
      <c r="H99" s="54" t="s">
        <v>525</v>
      </c>
      <c r="I99" s="54" t="s">
        <v>334</v>
      </c>
      <c r="J99" s="54" t="s">
        <v>478</v>
      </c>
      <c r="K99" s="52" t="s">
        <v>106</v>
      </c>
    </row>
    <row r="100" spans="1:11" s="55" customFormat="1" x14ac:dyDescent="0.15">
      <c r="A100" s="52" t="s">
        <v>513</v>
      </c>
      <c r="B100" s="53" t="s">
        <v>526</v>
      </c>
      <c r="C100" s="52" t="s">
        <v>513</v>
      </c>
      <c r="D100" s="54" t="s">
        <v>527</v>
      </c>
      <c r="E100" s="54" t="s">
        <v>313</v>
      </c>
      <c r="F100" s="54" t="s">
        <v>506</v>
      </c>
      <c r="G100" s="52" t="s">
        <v>105</v>
      </c>
      <c r="H100" s="54" t="s">
        <v>528</v>
      </c>
      <c r="I100" s="54" t="s">
        <v>316</v>
      </c>
      <c r="J100" s="54" t="s">
        <v>507</v>
      </c>
      <c r="K100" s="52" t="s">
        <v>106</v>
      </c>
    </row>
    <row r="101" spans="1:11" s="55" customFormat="1" x14ac:dyDescent="0.15">
      <c r="A101" s="52" t="s">
        <v>513</v>
      </c>
      <c r="B101" s="53" t="s">
        <v>275</v>
      </c>
      <c r="C101" s="52" t="s">
        <v>513</v>
      </c>
      <c r="D101" s="54" t="s">
        <v>276</v>
      </c>
      <c r="E101" s="54" t="s">
        <v>333</v>
      </c>
      <c r="F101" s="54" t="s">
        <v>506</v>
      </c>
      <c r="G101" s="52" t="s">
        <v>105</v>
      </c>
      <c r="H101" s="54" t="s">
        <v>529</v>
      </c>
      <c r="I101" s="54" t="s">
        <v>334</v>
      </c>
      <c r="J101" s="54" t="s">
        <v>507</v>
      </c>
      <c r="K101" s="52" t="s">
        <v>106</v>
      </c>
    </row>
    <row r="102" spans="1:11" s="55" customFormat="1" x14ac:dyDescent="0.15">
      <c r="A102" s="52" t="s">
        <v>513</v>
      </c>
      <c r="B102" s="53" t="s">
        <v>530</v>
      </c>
      <c r="C102" s="52" t="s">
        <v>513</v>
      </c>
      <c r="D102" s="54" t="s">
        <v>531</v>
      </c>
      <c r="E102" s="54" t="s">
        <v>313</v>
      </c>
      <c r="F102" s="54" t="s">
        <v>486</v>
      </c>
      <c r="G102" s="52" t="s">
        <v>115</v>
      </c>
      <c r="H102" s="54" t="s">
        <v>532</v>
      </c>
      <c r="I102" s="54" t="s">
        <v>316</v>
      </c>
      <c r="J102" s="54" t="s">
        <v>488</v>
      </c>
      <c r="K102" s="52" t="s">
        <v>116</v>
      </c>
    </row>
    <row r="103" spans="1:11" s="55" customFormat="1" x14ac:dyDescent="0.15">
      <c r="A103" s="52" t="s">
        <v>513</v>
      </c>
      <c r="B103" s="53" t="s">
        <v>277</v>
      </c>
      <c r="C103" s="52" t="s">
        <v>513</v>
      </c>
      <c r="D103" s="54" t="s">
        <v>278</v>
      </c>
      <c r="E103" s="54" t="s">
        <v>333</v>
      </c>
      <c r="F103" s="54" t="s">
        <v>486</v>
      </c>
      <c r="G103" s="52" t="s">
        <v>115</v>
      </c>
      <c r="H103" s="54" t="s">
        <v>533</v>
      </c>
      <c r="I103" s="54" t="s">
        <v>334</v>
      </c>
      <c r="J103" s="54" t="s">
        <v>488</v>
      </c>
      <c r="K103" s="52" t="s">
        <v>116</v>
      </c>
    </row>
    <row r="104" spans="1:11" s="55" customFormat="1" x14ac:dyDescent="0.15">
      <c r="A104" s="52" t="s">
        <v>534</v>
      </c>
      <c r="B104" s="53" t="s">
        <v>535</v>
      </c>
      <c r="C104" s="52" t="s">
        <v>534</v>
      </c>
      <c r="D104" s="54" t="s">
        <v>536</v>
      </c>
      <c r="E104" s="54" t="s">
        <v>313</v>
      </c>
      <c r="F104" s="54" t="s">
        <v>419</v>
      </c>
      <c r="G104" s="52" t="s">
        <v>129</v>
      </c>
      <c r="H104" s="54" t="s">
        <v>537</v>
      </c>
      <c r="I104" s="54" t="s">
        <v>316</v>
      </c>
      <c r="J104" s="54" t="s">
        <v>420</v>
      </c>
      <c r="K104" s="52" t="s">
        <v>130</v>
      </c>
    </row>
    <row r="105" spans="1:11" s="55" customFormat="1" x14ac:dyDescent="0.15">
      <c r="A105" s="52" t="s">
        <v>534</v>
      </c>
      <c r="B105" s="53" t="s">
        <v>282</v>
      </c>
      <c r="C105" s="52" t="s">
        <v>534</v>
      </c>
      <c r="D105" s="54" t="s">
        <v>283</v>
      </c>
      <c r="E105" s="54" t="s">
        <v>333</v>
      </c>
      <c r="F105" s="54" t="s">
        <v>419</v>
      </c>
      <c r="G105" s="52" t="s">
        <v>129</v>
      </c>
      <c r="H105" s="54" t="s">
        <v>284</v>
      </c>
      <c r="I105" s="54" t="s">
        <v>334</v>
      </c>
      <c r="J105" s="54" t="s">
        <v>420</v>
      </c>
      <c r="K105" s="52" t="s">
        <v>130</v>
      </c>
    </row>
    <row r="106" spans="1:11" s="55" customFormat="1" x14ac:dyDescent="0.15">
      <c r="A106" s="52" t="s">
        <v>538</v>
      </c>
      <c r="B106" s="53" t="s">
        <v>539</v>
      </c>
      <c r="C106" s="52" t="s">
        <v>538</v>
      </c>
      <c r="D106" s="54" t="s">
        <v>540</v>
      </c>
      <c r="E106" s="54" t="s">
        <v>313</v>
      </c>
      <c r="F106" s="54" t="s">
        <v>419</v>
      </c>
      <c r="G106" s="52" t="s">
        <v>113</v>
      </c>
      <c r="H106" s="54" t="s">
        <v>541</v>
      </c>
      <c r="I106" s="54" t="s">
        <v>316</v>
      </c>
      <c r="J106" s="54" t="s">
        <v>420</v>
      </c>
      <c r="K106" s="52" t="s">
        <v>114</v>
      </c>
    </row>
    <row r="107" spans="1:11" s="55" customFormat="1" x14ac:dyDescent="0.15">
      <c r="A107" s="52" t="s">
        <v>538</v>
      </c>
      <c r="B107" s="53" t="s">
        <v>285</v>
      </c>
      <c r="C107" s="52" t="s">
        <v>538</v>
      </c>
      <c r="D107" s="54" t="s">
        <v>286</v>
      </c>
      <c r="E107" s="54" t="s">
        <v>333</v>
      </c>
      <c r="F107" s="54" t="s">
        <v>419</v>
      </c>
      <c r="G107" s="52" t="s">
        <v>113</v>
      </c>
      <c r="H107" s="54" t="s">
        <v>287</v>
      </c>
      <c r="I107" s="54" t="s">
        <v>334</v>
      </c>
      <c r="J107" s="54" t="s">
        <v>420</v>
      </c>
      <c r="K107" s="52" t="s">
        <v>114</v>
      </c>
    </row>
    <row r="108" spans="1:11" s="55" customFormat="1" x14ac:dyDescent="0.15">
      <c r="A108" s="52" t="s">
        <v>92</v>
      </c>
      <c r="B108" s="53" t="s">
        <v>542</v>
      </c>
      <c r="C108" s="52" t="s">
        <v>92</v>
      </c>
      <c r="D108" s="54" t="s">
        <v>543</v>
      </c>
      <c r="E108" s="54" t="s">
        <v>313</v>
      </c>
      <c r="F108" s="54" t="s">
        <v>419</v>
      </c>
      <c r="G108" s="52" t="s">
        <v>154</v>
      </c>
      <c r="H108" s="54" t="s">
        <v>544</v>
      </c>
      <c r="I108" s="54" t="s">
        <v>316</v>
      </c>
      <c r="J108" s="54" t="s">
        <v>420</v>
      </c>
      <c r="K108" s="52" t="s">
        <v>155</v>
      </c>
    </row>
    <row r="109" spans="1:11" s="55" customFormat="1" x14ac:dyDescent="0.15">
      <c r="A109" s="52" t="s">
        <v>92</v>
      </c>
      <c r="B109" s="53" t="s">
        <v>288</v>
      </c>
      <c r="C109" s="52" t="s">
        <v>92</v>
      </c>
      <c r="D109" s="54" t="s">
        <v>289</v>
      </c>
      <c r="E109" s="54" t="s">
        <v>333</v>
      </c>
      <c r="F109" s="54" t="s">
        <v>419</v>
      </c>
      <c r="G109" s="52" t="s">
        <v>154</v>
      </c>
      <c r="H109" s="54" t="s">
        <v>545</v>
      </c>
      <c r="I109" s="54" t="s">
        <v>334</v>
      </c>
      <c r="J109" s="54" t="s">
        <v>420</v>
      </c>
      <c r="K109" s="52" t="s">
        <v>155</v>
      </c>
    </row>
    <row r="110" spans="1:11" s="55" customFormat="1" x14ac:dyDescent="0.15">
      <c r="A110" s="52" t="s">
        <v>93</v>
      </c>
      <c r="B110" s="53" t="s">
        <v>546</v>
      </c>
      <c r="C110" s="52" t="s">
        <v>93</v>
      </c>
      <c r="D110" s="54" t="s">
        <v>547</v>
      </c>
      <c r="E110" s="54" t="s">
        <v>313</v>
      </c>
      <c r="F110" s="54" t="s">
        <v>464</v>
      </c>
      <c r="G110" s="52" t="s">
        <v>123</v>
      </c>
      <c r="H110" s="54" t="s">
        <v>548</v>
      </c>
      <c r="I110" s="54" t="s">
        <v>316</v>
      </c>
      <c r="J110" s="54" t="s">
        <v>466</v>
      </c>
      <c r="K110" s="52" t="s">
        <v>124</v>
      </c>
    </row>
    <row r="111" spans="1:11" s="55" customFormat="1" x14ac:dyDescent="0.15">
      <c r="A111" s="52" t="s">
        <v>93</v>
      </c>
      <c r="B111" s="53" t="s">
        <v>290</v>
      </c>
      <c r="C111" s="52" t="s">
        <v>93</v>
      </c>
      <c r="D111" s="54" t="s">
        <v>291</v>
      </c>
      <c r="E111" s="54" t="s">
        <v>333</v>
      </c>
      <c r="F111" s="54" t="s">
        <v>464</v>
      </c>
      <c r="G111" s="52" t="s">
        <v>123</v>
      </c>
      <c r="H111" s="54" t="s">
        <v>549</v>
      </c>
      <c r="I111" s="54" t="s">
        <v>334</v>
      </c>
      <c r="J111" s="54" t="s">
        <v>466</v>
      </c>
      <c r="K111" s="52" t="s">
        <v>124</v>
      </c>
    </row>
    <row r="112" spans="1:11" s="55" customFormat="1" x14ac:dyDescent="0.15">
      <c r="A112" s="52" t="s">
        <v>94</v>
      </c>
      <c r="B112" s="53" t="s">
        <v>550</v>
      </c>
      <c r="C112" s="52" t="s">
        <v>94</v>
      </c>
      <c r="D112" s="54" t="s">
        <v>551</v>
      </c>
      <c r="E112" s="54" t="s">
        <v>313</v>
      </c>
      <c r="F112" s="54" t="s">
        <v>464</v>
      </c>
      <c r="G112" s="52" t="s">
        <v>117</v>
      </c>
      <c r="H112" s="54" t="s">
        <v>552</v>
      </c>
      <c r="I112" s="54" t="s">
        <v>316</v>
      </c>
      <c r="J112" s="54" t="s">
        <v>466</v>
      </c>
      <c r="K112" s="52" t="s">
        <v>118</v>
      </c>
    </row>
    <row r="113" spans="1:11" s="55" customFormat="1" x14ac:dyDescent="0.15">
      <c r="A113" s="52" t="s">
        <v>94</v>
      </c>
      <c r="B113" s="53" t="s">
        <v>292</v>
      </c>
      <c r="C113" s="52" t="s">
        <v>94</v>
      </c>
      <c r="D113" s="54" t="s">
        <v>293</v>
      </c>
      <c r="E113" s="54" t="s">
        <v>333</v>
      </c>
      <c r="F113" s="54" t="s">
        <v>464</v>
      </c>
      <c r="G113" s="52" t="s">
        <v>117</v>
      </c>
      <c r="H113" s="54" t="s">
        <v>294</v>
      </c>
      <c r="I113" s="54" t="s">
        <v>334</v>
      </c>
      <c r="J113" s="54" t="s">
        <v>466</v>
      </c>
      <c r="K113" s="52" t="s">
        <v>118</v>
      </c>
    </row>
    <row r="114" spans="1:11" s="55" customFormat="1" x14ac:dyDescent="0.15">
      <c r="A114" s="52" t="s">
        <v>95</v>
      </c>
      <c r="B114" s="53" t="s">
        <v>553</v>
      </c>
      <c r="C114" s="52" t="s">
        <v>95</v>
      </c>
      <c r="D114" s="54" t="s">
        <v>554</v>
      </c>
      <c r="E114" s="54" t="s">
        <v>313</v>
      </c>
      <c r="F114" s="54" t="s">
        <v>412</v>
      </c>
      <c r="G114" s="52" t="s">
        <v>113</v>
      </c>
      <c r="H114" s="54" t="s">
        <v>555</v>
      </c>
      <c r="I114" s="54" t="s">
        <v>316</v>
      </c>
      <c r="J114" s="54" t="s">
        <v>414</v>
      </c>
      <c r="K114" s="52" t="s">
        <v>114</v>
      </c>
    </row>
    <row r="115" spans="1:11" s="55" customFormat="1" x14ac:dyDescent="0.15">
      <c r="A115" s="52" t="s">
        <v>95</v>
      </c>
      <c r="B115" s="53" t="s">
        <v>295</v>
      </c>
      <c r="C115" s="52" t="s">
        <v>95</v>
      </c>
      <c r="D115" s="54" t="s">
        <v>296</v>
      </c>
      <c r="E115" s="54" t="s">
        <v>333</v>
      </c>
      <c r="F115" s="54" t="s">
        <v>412</v>
      </c>
      <c r="G115" s="52" t="s">
        <v>113</v>
      </c>
      <c r="H115" s="54" t="s">
        <v>297</v>
      </c>
      <c r="I115" s="54" t="s">
        <v>334</v>
      </c>
      <c r="J115" s="54" t="s">
        <v>414</v>
      </c>
      <c r="K115" s="52" t="s">
        <v>114</v>
      </c>
    </row>
    <row r="116" spans="1:11" s="55" customFormat="1" x14ac:dyDescent="0.15">
      <c r="A116" s="52" t="s">
        <v>96</v>
      </c>
      <c r="B116" s="53" t="s">
        <v>556</v>
      </c>
      <c r="C116" s="52" t="s">
        <v>96</v>
      </c>
      <c r="D116" s="54" t="s">
        <v>557</v>
      </c>
      <c r="E116" s="54" t="s">
        <v>313</v>
      </c>
      <c r="F116" s="54" t="s">
        <v>562</v>
      </c>
      <c r="G116" s="52" t="s">
        <v>131</v>
      </c>
      <c r="H116" s="54" t="s">
        <v>558</v>
      </c>
      <c r="I116" s="54" t="s">
        <v>316</v>
      </c>
      <c r="J116" s="54" t="s">
        <v>564</v>
      </c>
      <c r="K116" s="52" t="s">
        <v>132</v>
      </c>
    </row>
    <row r="117" spans="1:11" s="55" customFormat="1" x14ac:dyDescent="0.15">
      <c r="A117" s="52" t="s">
        <v>96</v>
      </c>
      <c r="B117" s="53" t="s">
        <v>298</v>
      </c>
      <c r="C117" s="52" t="s">
        <v>96</v>
      </c>
      <c r="D117" s="54" t="s">
        <v>299</v>
      </c>
      <c r="E117" s="54" t="s">
        <v>333</v>
      </c>
      <c r="F117" s="54" t="s">
        <v>562</v>
      </c>
      <c r="G117" s="52" t="s">
        <v>131</v>
      </c>
      <c r="H117" s="54" t="s">
        <v>559</v>
      </c>
      <c r="I117" s="54" t="s">
        <v>334</v>
      </c>
      <c r="J117" s="54" t="s">
        <v>564</v>
      </c>
      <c r="K117" s="52" t="s">
        <v>132</v>
      </c>
    </row>
    <row r="118" spans="1:11" s="55" customFormat="1" x14ac:dyDescent="0.15">
      <c r="A118" s="52" t="s">
        <v>91</v>
      </c>
      <c r="B118" s="53" t="s">
        <v>560</v>
      </c>
      <c r="C118" s="52" t="s">
        <v>91</v>
      </c>
      <c r="D118" s="54" t="s">
        <v>561</v>
      </c>
      <c r="E118" s="54" t="s">
        <v>313</v>
      </c>
      <c r="F118" s="54" t="s">
        <v>562</v>
      </c>
      <c r="G118" s="52" t="s">
        <v>111</v>
      </c>
      <c r="H118" s="54" t="s">
        <v>563</v>
      </c>
      <c r="I118" s="54" t="s">
        <v>316</v>
      </c>
      <c r="J118" s="54" t="s">
        <v>564</v>
      </c>
      <c r="K118" s="52" t="s">
        <v>112</v>
      </c>
    </row>
    <row r="119" spans="1:11" s="55" customFormat="1" x14ac:dyDescent="0.15">
      <c r="A119" s="52" t="s">
        <v>91</v>
      </c>
      <c r="B119" s="53" t="s">
        <v>300</v>
      </c>
      <c r="C119" s="52" t="s">
        <v>91</v>
      </c>
      <c r="D119" s="54" t="s">
        <v>301</v>
      </c>
      <c r="E119" s="54" t="s">
        <v>333</v>
      </c>
      <c r="F119" s="54" t="s">
        <v>562</v>
      </c>
      <c r="G119" s="52" t="s">
        <v>111</v>
      </c>
      <c r="H119" s="54" t="s">
        <v>565</v>
      </c>
      <c r="I119" s="54" t="s">
        <v>334</v>
      </c>
      <c r="J119" s="54" t="s">
        <v>564</v>
      </c>
      <c r="K119" s="52" t="s">
        <v>112</v>
      </c>
    </row>
    <row r="120" spans="1:11" s="55" customFormat="1" ht="36" x14ac:dyDescent="0.15">
      <c r="A120" s="52" t="s">
        <v>566</v>
      </c>
      <c r="B120" s="53" t="s">
        <v>567</v>
      </c>
      <c r="C120" s="52" t="s">
        <v>566</v>
      </c>
      <c r="D120" s="54" t="s">
        <v>568</v>
      </c>
      <c r="E120" s="54" t="s">
        <v>569</v>
      </c>
      <c r="F120" s="54" t="s">
        <v>570</v>
      </c>
      <c r="G120" s="52" t="s">
        <v>571</v>
      </c>
      <c r="H120" s="54" t="s">
        <v>572</v>
      </c>
      <c r="I120" s="54" t="s">
        <v>573</v>
      </c>
      <c r="J120" s="54" t="s">
        <v>574</v>
      </c>
      <c r="K120" s="52" t="s">
        <v>575</v>
      </c>
    </row>
    <row r="121" spans="1:11" s="55" customFormat="1" ht="36" x14ac:dyDescent="0.15">
      <c r="A121" s="52" t="s">
        <v>566</v>
      </c>
      <c r="B121" s="53" t="s">
        <v>576</v>
      </c>
      <c r="C121" s="52" t="s">
        <v>566</v>
      </c>
      <c r="D121" s="54" t="s">
        <v>577</v>
      </c>
      <c r="E121" s="54" t="s">
        <v>578</v>
      </c>
      <c r="F121" s="54" t="s">
        <v>570</v>
      </c>
      <c r="G121" s="52" t="s">
        <v>571</v>
      </c>
      <c r="H121" s="54" t="s">
        <v>579</v>
      </c>
      <c r="I121" s="54" t="s">
        <v>580</v>
      </c>
      <c r="J121" s="54" t="s">
        <v>574</v>
      </c>
      <c r="K121" s="52" t="s">
        <v>575</v>
      </c>
    </row>
    <row r="122" spans="1:11" s="55" customFormat="1" ht="24" x14ac:dyDescent="0.15">
      <c r="A122" s="52" t="s">
        <v>704</v>
      </c>
      <c r="B122" s="53" t="s">
        <v>705</v>
      </c>
      <c r="C122" s="52" t="s">
        <v>704</v>
      </c>
      <c r="D122" s="54" t="s">
        <v>706</v>
      </c>
      <c r="E122" s="54" t="s">
        <v>569</v>
      </c>
      <c r="F122" s="54" t="s">
        <v>605</v>
      </c>
      <c r="G122" s="52" t="s">
        <v>650</v>
      </c>
      <c r="H122" s="54" t="s">
        <v>707</v>
      </c>
      <c r="I122" s="54" t="s">
        <v>573</v>
      </c>
      <c r="J122" s="54" t="s">
        <v>607</v>
      </c>
      <c r="K122" s="52" t="s">
        <v>653</v>
      </c>
    </row>
    <row r="123" spans="1:11" s="55" customFormat="1" ht="24" x14ac:dyDescent="0.15">
      <c r="A123" s="52" t="s">
        <v>704</v>
      </c>
      <c r="B123" s="53" t="s">
        <v>708</v>
      </c>
      <c r="C123" s="52" t="s">
        <v>704</v>
      </c>
      <c r="D123" s="54" t="s">
        <v>709</v>
      </c>
      <c r="E123" s="54" t="s">
        <v>578</v>
      </c>
      <c r="F123" s="54" t="s">
        <v>605</v>
      </c>
      <c r="G123" s="52" t="s">
        <v>650</v>
      </c>
      <c r="H123" s="54" t="s">
        <v>710</v>
      </c>
      <c r="I123" s="54" t="s">
        <v>580</v>
      </c>
      <c r="J123" s="54" t="s">
        <v>607</v>
      </c>
      <c r="K123" s="52" t="s">
        <v>653</v>
      </c>
    </row>
    <row r="124" spans="1:11" s="55" customFormat="1" ht="24" x14ac:dyDescent="0.15">
      <c r="A124" s="52" t="s">
        <v>711</v>
      </c>
      <c r="B124" s="53" t="s">
        <v>712</v>
      </c>
      <c r="C124" s="52" t="s">
        <v>711</v>
      </c>
      <c r="D124" s="54" t="s">
        <v>713</v>
      </c>
      <c r="E124" s="54" t="s">
        <v>569</v>
      </c>
      <c r="F124" s="54" t="s">
        <v>714</v>
      </c>
      <c r="G124" s="52" t="s">
        <v>715</v>
      </c>
      <c r="H124" s="54" t="s">
        <v>716</v>
      </c>
      <c r="I124" s="54" t="s">
        <v>573</v>
      </c>
      <c r="J124" s="54" t="s">
        <v>717</v>
      </c>
      <c r="K124" s="52" t="s">
        <v>718</v>
      </c>
    </row>
    <row r="125" spans="1:11" s="55" customFormat="1" ht="24" x14ac:dyDescent="0.15">
      <c r="A125" s="52" t="s">
        <v>711</v>
      </c>
      <c r="B125" s="53" t="s">
        <v>719</v>
      </c>
      <c r="C125" s="52" t="s">
        <v>711</v>
      </c>
      <c r="D125" s="54" t="s">
        <v>720</v>
      </c>
      <c r="E125" s="54" t="s">
        <v>578</v>
      </c>
      <c r="F125" s="54" t="s">
        <v>714</v>
      </c>
      <c r="G125" s="52" t="s">
        <v>715</v>
      </c>
      <c r="H125" s="54" t="s">
        <v>721</v>
      </c>
      <c r="I125" s="54" t="s">
        <v>580</v>
      </c>
      <c r="J125" s="54" t="s">
        <v>717</v>
      </c>
      <c r="K125" s="52" t="s">
        <v>718</v>
      </c>
    </row>
    <row r="126" spans="1:11" s="55" customFormat="1" ht="24" x14ac:dyDescent="0.15">
      <c r="A126" s="52" t="s">
        <v>722</v>
      </c>
      <c r="B126" s="53" t="s">
        <v>723</v>
      </c>
      <c r="C126" s="52" t="s">
        <v>722</v>
      </c>
      <c r="D126" s="54" t="s">
        <v>724</v>
      </c>
      <c r="E126" s="54" t="s">
        <v>569</v>
      </c>
      <c r="F126" s="54" t="s">
        <v>725</v>
      </c>
      <c r="G126" s="52" t="s">
        <v>726</v>
      </c>
      <c r="H126" s="54" t="s">
        <v>727</v>
      </c>
      <c r="I126" s="54" t="s">
        <v>573</v>
      </c>
      <c r="J126" s="54" t="s">
        <v>728</v>
      </c>
      <c r="K126" s="52" t="s">
        <v>729</v>
      </c>
    </row>
    <row r="127" spans="1:11" s="55" customFormat="1" ht="24" x14ac:dyDescent="0.15">
      <c r="A127" s="52" t="s">
        <v>722</v>
      </c>
      <c r="B127" s="53" t="s">
        <v>730</v>
      </c>
      <c r="C127" s="52" t="s">
        <v>722</v>
      </c>
      <c r="D127" s="54" t="s">
        <v>731</v>
      </c>
      <c r="E127" s="54" t="s">
        <v>578</v>
      </c>
      <c r="F127" s="54" t="s">
        <v>725</v>
      </c>
      <c r="G127" s="52" t="s">
        <v>726</v>
      </c>
      <c r="H127" s="54" t="s">
        <v>732</v>
      </c>
      <c r="I127" s="54" t="s">
        <v>580</v>
      </c>
      <c r="J127" s="54" t="s">
        <v>728</v>
      </c>
      <c r="K127" s="52" t="s">
        <v>729</v>
      </c>
    </row>
    <row r="128" spans="1:11" s="55" customFormat="1" ht="24" x14ac:dyDescent="0.15">
      <c r="A128" s="52" t="s">
        <v>722</v>
      </c>
      <c r="B128" s="53" t="s">
        <v>733</v>
      </c>
      <c r="C128" s="52" t="s">
        <v>722</v>
      </c>
      <c r="D128" s="54" t="s">
        <v>734</v>
      </c>
      <c r="E128" s="54" t="s">
        <v>569</v>
      </c>
      <c r="F128" s="54" t="s">
        <v>570</v>
      </c>
      <c r="G128" s="52" t="s">
        <v>715</v>
      </c>
      <c r="H128" s="54" t="s">
        <v>735</v>
      </c>
      <c r="I128" s="54" t="s">
        <v>573</v>
      </c>
      <c r="J128" s="54" t="s">
        <v>574</v>
      </c>
      <c r="K128" s="52" t="s">
        <v>718</v>
      </c>
    </row>
    <row r="129" spans="1:11" s="55" customFormat="1" ht="24" x14ac:dyDescent="0.15">
      <c r="A129" s="52" t="s">
        <v>722</v>
      </c>
      <c r="B129" s="53" t="s">
        <v>736</v>
      </c>
      <c r="C129" s="52" t="s">
        <v>722</v>
      </c>
      <c r="D129" s="54" t="s">
        <v>737</v>
      </c>
      <c r="E129" s="54" t="s">
        <v>578</v>
      </c>
      <c r="F129" s="54" t="s">
        <v>570</v>
      </c>
      <c r="G129" s="52" t="s">
        <v>715</v>
      </c>
      <c r="H129" s="54" t="s">
        <v>738</v>
      </c>
      <c r="I129" s="54" t="s">
        <v>580</v>
      </c>
      <c r="J129" s="54" t="s">
        <v>574</v>
      </c>
      <c r="K129" s="52" t="s">
        <v>718</v>
      </c>
    </row>
    <row r="130" spans="1:11" s="55" customFormat="1" x14ac:dyDescent="0.15">
      <c r="A130" s="52" t="s">
        <v>581</v>
      </c>
      <c r="B130" s="53" t="s">
        <v>582</v>
      </c>
      <c r="C130" s="52" t="s">
        <v>581</v>
      </c>
      <c r="D130" s="54" t="s">
        <v>583</v>
      </c>
      <c r="E130" s="54" t="s">
        <v>313</v>
      </c>
      <c r="F130" s="54" t="s">
        <v>584</v>
      </c>
      <c r="G130" s="52" t="s">
        <v>123</v>
      </c>
      <c r="H130" s="54" t="s">
        <v>585</v>
      </c>
      <c r="I130" s="54" t="s">
        <v>316</v>
      </c>
      <c r="J130" s="54" t="s">
        <v>586</v>
      </c>
      <c r="K130" s="52" t="s">
        <v>124</v>
      </c>
    </row>
    <row r="131" spans="1:11" s="55" customFormat="1" x14ac:dyDescent="0.15">
      <c r="A131" s="52" t="s">
        <v>581</v>
      </c>
      <c r="B131" s="53" t="s">
        <v>279</v>
      </c>
      <c r="C131" s="52" t="s">
        <v>581</v>
      </c>
      <c r="D131" s="54" t="s">
        <v>280</v>
      </c>
      <c r="E131" s="54" t="s">
        <v>333</v>
      </c>
      <c r="F131" s="54" t="s">
        <v>584</v>
      </c>
      <c r="G131" s="52" t="s">
        <v>123</v>
      </c>
      <c r="H131" s="54" t="s">
        <v>281</v>
      </c>
      <c r="I131" s="54" t="s">
        <v>334</v>
      </c>
      <c r="J131" s="54" t="s">
        <v>586</v>
      </c>
      <c r="K131" s="52" t="s">
        <v>124</v>
      </c>
    </row>
    <row r="132" spans="1:11" s="55" customFormat="1" ht="24" x14ac:dyDescent="0.15">
      <c r="A132" s="52" t="s">
        <v>587</v>
      </c>
      <c r="B132" s="53" t="s">
        <v>588</v>
      </c>
      <c r="C132" s="52" t="s">
        <v>587</v>
      </c>
      <c r="D132" s="54" t="s">
        <v>589</v>
      </c>
      <c r="E132" s="54" t="s">
        <v>578</v>
      </c>
      <c r="F132" s="54" t="s">
        <v>590</v>
      </c>
      <c r="G132" s="52" t="s">
        <v>115</v>
      </c>
      <c r="H132" s="54" t="s">
        <v>591</v>
      </c>
      <c r="I132" s="54" t="s">
        <v>580</v>
      </c>
      <c r="J132" s="54" t="s">
        <v>592</v>
      </c>
      <c r="K132" s="52" t="s">
        <v>116</v>
      </c>
    </row>
    <row r="133" spans="1:11" s="55" customFormat="1" ht="24" x14ac:dyDescent="0.15">
      <c r="A133" s="52" t="s">
        <v>587</v>
      </c>
      <c r="B133" s="53" t="s">
        <v>593</v>
      </c>
      <c r="C133" s="52" t="s">
        <v>587</v>
      </c>
      <c r="D133" s="54" t="s">
        <v>594</v>
      </c>
      <c r="E133" s="54" t="s">
        <v>578</v>
      </c>
      <c r="F133" s="54" t="s">
        <v>595</v>
      </c>
      <c r="G133" s="52" t="s">
        <v>105</v>
      </c>
      <c r="H133" s="54" t="s">
        <v>596</v>
      </c>
      <c r="I133" s="54" t="s">
        <v>580</v>
      </c>
      <c r="J133" s="54" t="s">
        <v>597</v>
      </c>
      <c r="K133" s="52" t="s">
        <v>106</v>
      </c>
    </row>
    <row r="134" spans="1:11" s="55" customFormat="1" ht="24" x14ac:dyDescent="0.15">
      <c r="A134" s="52" t="s">
        <v>587</v>
      </c>
      <c r="B134" s="53" t="s">
        <v>598</v>
      </c>
      <c r="C134" s="52" t="s">
        <v>587</v>
      </c>
      <c r="D134" s="54" t="s">
        <v>599</v>
      </c>
      <c r="E134" s="54" t="s">
        <v>578</v>
      </c>
      <c r="F134" s="54" t="s">
        <v>600</v>
      </c>
      <c r="G134" s="52" t="s">
        <v>747</v>
      </c>
      <c r="H134" s="54" t="s">
        <v>601</v>
      </c>
      <c r="I134" s="54" t="s">
        <v>580</v>
      </c>
      <c r="J134" s="54" t="s">
        <v>602</v>
      </c>
      <c r="K134" s="52" t="s">
        <v>748</v>
      </c>
    </row>
    <row r="135" spans="1:11" s="55" customFormat="1" ht="24" x14ac:dyDescent="0.15">
      <c r="A135" s="52" t="s">
        <v>581</v>
      </c>
      <c r="B135" s="53" t="s">
        <v>603</v>
      </c>
      <c r="C135" s="52" t="s">
        <v>581</v>
      </c>
      <c r="D135" s="54" t="s">
        <v>604</v>
      </c>
      <c r="E135" s="54" t="s">
        <v>578</v>
      </c>
      <c r="F135" s="54" t="s">
        <v>605</v>
      </c>
      <c r="G135" s="52" t="s">
        <v>123</v>
      </c>
      <c r="H135" s="54" t="s">
        <v>606</v>
      </c>
      <c r="I135" s="54" t="s">
        <v>580</v>
      </c>
      <c r="J135" s="54" t="s">
        <v>607</v>
      </c>
      <c r="K135" s="52" t="s">
        <v>124</v>
      </c>
    </row>
    <row r="136" spans="1:11" s="55" customFormat="1" ht="24" x14ac:dyDescent="0.15">
      <c r="A136" s="52" t="s">
        <v>581</v>
      </c>
      <c r="B136" s="53" t="s">
        <v>608</v>
      </c>
      <c r="C136" s="52" t="s">
        <v>581</v>
      </c>
      <c r="D136" s="54" t="s">
        <v>609</v>
      </c>
      <c r="E136" s="54" t="s">
        <v>578</v>
      </c>
      <c r="F136" s="54" t="s">
        <v>610</v>
      </c>
      <c r="G136" s="52" t="s">
        <v>123</v>
      </c>
      <c r="H136" s="54" t="s">
        <v>611</v>
      </c>
      <c r="I136" s="54" t="s">
        <v>580</v>
      </c>
      <c r="J136" s="54" t="s">
        <v>612</v>
      </c>
      <c r="K136" s="52" t="s">
        <v>124</v>
      </c>
    </row>
    <row r="137" spans="1:11" s="55" customFormat="1" ht="24" x14ac:dyDescent="0.15">
      <c r="A137" s="52" t="s">
        <v>581</v>
      </c>
      <c r="B137" s="53" t="s">
        <v>613</v>
      </c>
      <c r="C137" s="52" t="s">
        <v>581</v>
      </c>
      <c r="D137" s="54" t="s">
        <v>614</v>
      </c>
      <c r="E137" s="54" t="s">
        <v>578</v>
      </c>
      <c r="F137" s="54" t="s">
        <v>615</v>
      </c>
      <c r="G137" s="52" t="s">
        <v>105</v>
      </c>
      <c r="H137" s="54" t="s">
        <v>616</v>
      </c>
      <c r="I137" s="54" t="s">
        <v>580</v>
      </c>
      <c r="J137" s="54" t="s">
        <v>617</v>
      </c>
      <c r="K137" s="52" t="s">
        <v>106</v>
      </c>
    </row>
    <row r="138" spans="1:11" s="55" customFormat="1" ht="24" x14ac:dyDescent="0.15">
      <c r="A138" s="52" t="s">
        <v>566</v>
      </c>
      <c r="B138" s="53" t="s">
        <v>618</v>
      </c>
      <c r="C138" s="52" t="s">
        <v>566</v>
      </c>
      <c r="D138" s="54" t="s">
        <v>619</v>
      </c>
      <c r="E138" s="54" t="s">
        <v>578</v>
      </c>
      <c r="F138" s="54" t="s">
        <v>620</v>
      </c>
      <c r="G138" s="52" t="s">
        <v>123</v>
      </c>
      <c r="H138" s="54" t="s">
        <v>621</v>
      </c>
      <c r="I138" s="54" t="s">
        <v>580</v>
      </c>
      <c r="J138" s="54" t="s">
        <v>622</v>
      </c>
      <c r="K138" s="52" t="s">
        <v>124</v>
      </c>
    </row>
    <row r="139" spans="1:11" s="55" customFormat="1" ht="24" x14ac:dyDescent="0.15">
      <c r="A139" s="52" t="s">
        <v>587</v>
      </c>
      <c r="B139" s="53" t="s">
        <v>623</v>
      </c>
      <c r="C139" s="52" t="s">
        <v>587</v>
      </c>
      <c r="D139" s="54" t="s">
        <v>624</v>
      </c>
      <c r="E139" s="54" t="s">
        <v>578</v>
      </c>
      <c r="F139" s="54" t="s">
        <v>625</v>
      </c>
      <c r="G139" s="52" t="s">
        <v>152</v>
      </c>
      <c r="H139" s="54" t="s">
        <v>626</v>
      </c>
      <c r="I139" s="54" t="s">
        <v>580</v>
      </c>
      <c r="J139" s="54" t="s">
        <v>627</v>
      </c>
      <c r="K139" s="52" t="s">
        <v>153</v>
      </c>
    </row>
    <row r="140" spans="1:11" s="55" customFormat="1" ht="24" x14ac:dyDescent="0.15">
      <c r="A140" s="52" t="s">
        <v>587</v>
      </c>
      <c r="B140" s="53" t="s">
        <v>628</v>
      </c>
      <c r="C140" s="52" t="s">
        <v>587</v>
      </c>
      <c r="D140" s="54" t="s">
        <v>629</v>
      </c>
      <c r="E140" s="54" t="s">
        <v>578</v>
      </c>
      <c r="F140" s="54" t="s">
        <v>630</v>
      </c>
      <c r="G140" s="52" t="s">
        <v>125</v>
      </c>
      <c r="H140" s="54" t="s">
        <v>631</v>
      </c>
      <c r="I140" s="54" t="s">
        <v>580</v>
      </c>
      <c r="J140" s="54" t="s">
        <v>632</v>
      </c>
      <c r="K140" s="52" t="s">
        <v>126</v>
      </c>
    </row>
    <row r="141" spans="1:11" s="55" customFormat="1" ht="24" x14ac:dyDescent="0.15">
      <c r="A141" s="52" t="s">
        <v>633</v>
      </c>
      <c r="B141" s="53" t="s">
        <v>634</v>
      </c>
      <c r="C141" s="52" t="s">
        <v>633</v>
      </c>
      <c r="D141" s="54" t="s">
        <v>635</v>
      </c>
      <c r="E141" s="54" t="s">
        <v>578</v>
      </c>
      <c r="F141" s="54" t="s">
        <v>630</v>
      </c>
      <c r="G141" s="52" t="s">
        <v>119</v>
      </c>
      <c r="H141" s="54" t="s">
        <v>636</v>
      </c>
      <c r="I141" s="54" t="s">
        <v>580</v>
      </c>
      <c r="J141" s="54" t="s">
        <v>632</v>
      </c>
      <c r="K141" s="52" t="s">
        <v>120</v>
      </c>
    </row>
    <row r="142" spans="1:11" s="55" customFormat="1" ht="24" x14ac:dyDescent="0.15">
      <c r="A142" s="52" t="s">
        <v>587</v>
      </c>
      <c r="B142" s="53" t="s">
        <v>637</v>
      </c>
      <c r="C142" s="52" t="s">
        <v>587</v>
      </c>
      <c r="D142" s="54" t="s">
        <v>638</v>
      </c>
      <c r="E142" s="54" t="s">
        <v>578</v>
      </c>
      <c r="F142" s="54" t="s">
        <v>639</v>
      </c>
      <c r="G142" s="52" t="s">
        <v>150</v>
      </c>
      <c r="H142" s="54" t="s">
        <v>640</v>
      </c>
      <c r="I142" s="54" t="s">
        <v>580</v>
      </c>
      <c r="J142" s="54" t="s">
        <v>641</v>
      </c>
      <c r="K142" s="52" t="s">
        <v>151</v>
      </c>
    </row>
    <row r="143" spans="1:11" s="55" customFormat="1" ht="24" x14ac:dyDescent="0.15">
      <c r="A143" s="52" t="s">
        <v>642</v>
      </c>
      <c r="B143" s="53" t="s">
        <v>643</v>
      </c>
      <c r="C143" s="52" t="s">
        <v>642</v>
      </c>
      <c r="D143" s="54" t="s">
        <v>644</v>
      </c>
      <c r="E143" s="54" t="s">
        <v>578</v>
      </c>
      <c r="F143" s="54" t="s">
        <v>625</v>
      </c>
      <c r="G143" s="52" t="s">
        <v>150</v>
      </c>
      <c r="H143" s="54" t="s">
        <v>645</v>
      </c>
      <c r="I143" s="54" t="s">
        <v>580</v>
      </c>
      <c r="J143" s="54" t="s">
        <v>627</v>
      </c>
      <c r="K143" s="52" t="s">
        <v>151</v>
      </c>
    </row>
    <row r="144" spans="1:11" s="55" customFormat="1" ht="24" x14ac:dyDescent="0.15">
      <c r="A144" s="52" t="s">
        <v>646</v>
      </c>
      <c r="B144" s="53" t="s">
        <v>647</v>
      </c>
      <c r="C144" s="52" t="s">
        <v>646</v>
      </c>
      <c r="D144" s="54" t="s">
        <v>648</v>
      </c>
      <c r="E144" s="54" t="s">
        <v>578</v>
      </c>
      <c r="F144" s="54" t="s">
        <v>649</v>
      </c>
      <c r="G144" s="52" t="s">
        <v>650</v>
      </c>
      <c r="H144" s="54" t="s">
        <v>651</v>
      </c>
      <c r="I144" s="54" t="s">
        <v>580</v>
      </c>
      <c r="J144" s="54" t="s">
        <v>652</v>
      </c>
      <c r="K144" s="52" t="s">
        <v>653</v>
      </c>
    </row>
    <row r="145" spans="1:11" s="55" customFormat="1" ht="24" x14ac:dyDescent="0.15">
      <c r="A145" s="52" t="s">
        <v>587</v>
      </c>
      <c r="B145" s="53" t="s">
        <v>654</v>
      </c>
      <c r="C145" s="52" t="s">
        <v>587</v>
      </c>
      <c r="D145" s="54" t="s">
        <v>655</v>
      </c>
      <c r="E145" s="54" t="s">
        <v>569</v>
      </c>
      <c r="F145" s="54" t="s">
        <v>590</v>
      </c>
      <c r="G145" s="52" t="s">
        <v>115</v>
      </c>
      <c r="H145" s="54" t="s">
        <v>656</v>
      </c>
      <c r="I145" s="54" t="s">
        <v>573</v>
      </c>
      <c r="J145" s="54" t="s">
        <v>592</v>
      </c>
      <c r="K145" s="52" t="s">
        <v>116</v>
      </c>
    </row>
    <row r="146" spans="1:11" s="55" customFormat="1" ht="24" x14ac:dyDescent="0.15">
      <c r="A146" s="52" t="s">
        <v>587</v>
      </c>
      <c r="B146" s="53" t="s">
        <v>657</v>
      </c>
      <c r="C146" s="52" t="s">
        <v>587</v>
      </c>
      <c r="D146" s="54" t="s">
        <v>658</v>
      </c>
      <c r="E146" s="54" t="s">
        <v>569</v>
      </c>
      <c r="F146" s="54" t="s">
        <v>595</v>
      </c>
      <c r="G146" s="52" t="s">
        <v>105</v>
      </c>
      <c r="H146" s="54" t="s">
        <v>659</v>
      </c>
      <c r="I146" s="54" t="s">
        <v>573</v>
      </c>
      <c r="J146" s="54" t="s">
        <v>597</v>
      </c>
      <c r="K146" s="52" t="s">
        <v>106</v>
      </c>
    </row>
    <row r="147" spans="1:11" s="55" customFormat="1" ht="24" x14ac:dyDescent="0.15">
      <c r="A147" s="52" t="s">
        <v>587</v>
      </c>
      <c r="B147" s="53" t="s">
        <v>660</v>
      </c>
      <c r="C147" s="52" t="s">
        <v>587</v>
      </c>
      <c r="D147" s="54" t="s">
        <v>661</v>
      </c>
      <c r="E147" s="54" t="s">
        <v>569</v>
      </c>
      <c r="F147" s="54" t="s">
        <v>600</v>
      </c>
      <c r="G147" s="52" t="s">
        <v>747</v>
      </c>
      <c r="H147" s="54" t="s">
        <v>662</v>
      </c>
      <c r="I147" s="54" t="s">
        <v>573</v>
      </c>
      <c r="J147" s="54" t="s">
        <v>602</v>
      </c>
      <c r="K147" s="52" t="s">
        <v>748</v>
      </c>
    </row>
    <row r="148" spans="1:11" s="55" customFormat="1" ht="24" x14ac:dyDescent="0.15">
      <c r="A148" s="52" t="s">
        <v>581</v>
      </c>
      <c r="B148" s="53" t="s">
        <v>663</v>
      </c>
      <c r="C148" s="52" t="s">
        <v>581</v>
      </c>
      <c r="D148" s="54" t="s">
        <v>664</v>
      </c>
      <c r="E148" s="54" t="s">
        <v>569</v>
      </c>
      <c r="F148" s="54" t="s">
        <v>605</v>
      </c>
      <c r="G148" s="52" t="s">
        <v>123</v>
      </c>
      <c r="H148" s="54" t="s">
        <v>665</v>
      </c>
      <c r="I148" s="54" t="s">
        <v>573</v>
      </c>
      <c r="J148" s="54" t="s">
        <v>607</v>
      </c>
      <c r="K148" s="52" t="s">
        <v>124</v>
      </c>
    </row>
    <row r="149" spans="1:11" s="55" customFormat="1" ht="24" x14ac:dyDescent="0.15">
      <c r="A149" s="52" t="s">
        <v>581</v>
      </c>
      <c r="B149" s="53" t="s">
        <v>666</v>
      </c>
      <c r="C149" s="52" t="s">
        <v>581</v>
      </c>
      <c r="D149" s="54" t="s">
        <v>667</v>
      </c>
      <c r="E149" s="54" t="s">
        <v>569</v>
      </c>
      <c r="F149" s="54" t="s">
        <v>610</v>
      </c>
      <c r="G149" s="52" t="s">
        <v>123</v>
      </c>
      <c r="H149" s="54" t="s">
        <v>668</v>
      </c>
      <c r="I149" s="54" t="s">
        <v>573</v>
      </c>
      <c r="J149" s="54" t="s">
        <v>612</v>
      </c>
      <c r="K149" s="52" t="s">
        <v>124</v>
      </c>
    </row>
    <row r="150" spans="1:11" s="55" customFormat="1" ht="24" x14ac:dyDescent="0.15">
      <c r="A150" s="52" t="s">
        <v>581</v>
      </c>
      <c r="B150" s="53" t="s">
        <v>669</v>
      </c>
      <c r="C150" s="52" t="s">
        <v>581</v>
      </c>
      <c r="D150" s="54" t="s">
        <v>670</v>
      </c>
      <c r="E150" s="54" t="s">
        <v>569</v>
      </c>
      <c r="F150" s="54" t="s">
        <v>615</v>
      </c>
      <c r="G150" s="52" t="s">
        <v>105</v>
      </c>
      <c r="H150" s="54" t="s">
        <v>671</v>
      </c>
      <c r="I150" s="54" t="s">
        <v>573</v>
      </c>
      <c r="J150" s="54" t="s">
        <v>617</v>
      </c>
      <c r="K150" s="52" t="s">
        <v>106</v>
      </c>
    </row>
    <row r="151" spans="1:11" s="55" customFormat="1" ht="24" x14ac:dyDescent="0.15">
      <c r="A151" s="52" t="s">
        <v>566</v>
      </c>
      <c r="B151" s="53" t="s">
        <v>672</v>
      </c>
      <c r="C151" s="52" t="s">
        <v>566</v>
      </c>
      <c r="D151" s="54" t="s">
        <v>673</v>
      </c>
      <c r="E151" s="54" t="s">
        <v>569</v>
      </c>
      <c r="F151" s="54" t="s">
        <v>620</v>
      </c>
      <c r="G151" s="52" t="s">
        <v>123</v>
      </c>
      <c r="H151" s="54" t="s">
        <v>674</v>
      </c>
      <c r="I151" s="54" t="s">
        <v>573</v>
      </c>
      <c r="J151" s="54" t="s">
        <v>622</v>
      </c>
      <c r="K151" s="52" t="s">
        <v>124</v>
      </c>
    </row>
    <row r="152" spans="1:11" s="55" customFormat="1" ht="24" x14ac:dyDescent="0.15">
      <c r="A152" s="52" t="s">
        <v>587</v>
      </c>
      <c r="B152" s="53" t="s">
        <v>675</v>
      </c>
      <c r="C152" s="52" t="s">
        <v>587</v>
      </c>
      <c r="D152" s="54" t="s">
        <v>676</v>
      </c>
      <c r="E152" s="54" t="s">
        <v>569</v>
      </c>
      <c r="F152" s="54" t="s">
        <v>625</v>
      </c>
      <c r="G152" s="52" t="s">
        <v>152</v>
      </c>
      <c r="H152" s="54" t="s">
        <v>677</v>
      </c>
      <c r="I152" s="54" t="s">
        <v>573</v>
      </c>
      <c r="J152" s="54" t="s">
        <v>627</v>
      </c>
      <c r="K152" s="52" t="s">
        <v>153</v>
      </c>
    </row>
    <row r="153" spans="1:11" s="55" customFormat="1" ht="24" x14ac:dyDescent="0.15">
      <c r="A153" s="52" t="s">
        <v>587</v>
      </c>
      <c r="B153" s="53" t="s">
        <v>678</v>
      </c>
      <c r="C153" s="52" t="s">
        <v>587</v>
      </c>
      <c r="D153" s="54" t="s">
        <v>679</v>
      </c>
      <c r="E153" s="54" t="s">
        <v>569</v>
      </c>
      <c r="F153" s="54" t="s">
        <v>630</v>
      </c>
      <c r="G153" s="52" t="s">
        <v>125</v>
      </c>
      <c r="H153" s="54" t="s">
        <v>680</v>
      </c>
      <c r="I153" s="54" t="s">
        <v>573</v>
      </c>
      <c r="J153" s="54" t="s">
        <v>632</v>
      </c>
      <c r="K153" s="52" t="s">
        <v>126</v>
      </c>
    </row>
    <row r="154" spans="1:11" s="55" customFormat="1" ht="24" x14ac:dyDescent="0.15">
      <c r="A154" s="52" t="s">
        <v>633</v>
      </c>
      <c r="B154" s="53" t="s">
        <v>681</v>
      </c>
      <c r="C154" s="52" t="s">
        <v>633</v>
      </c>
      <c r="D154" s="54" t="s">
        <v>682</v>
      </c>
      <c r="E154" s="54" t="s">
        <v>569</v>
      </c>
      <c r="F154" s="54" t="s">
        <v>630</v>
      </c>
      <c r="G154" s="52" t="s">
        <v>119</v>
      </c>
      <c r="H154" s="54" t="s">
        <v>683</v>
      </c>
      <c r="I154" s="54" t="s">
        <v>573</v>
      </c>
      <c r="J154" s="54" t="s">
        <v>632</v>
      </c>
      <c r="K154" s="52" t="s">
        <v>120</v>
      </c>
    </row>
    <row r="155" spans="1:11" s="55" customFormat="1" ht="24" x14ac:dyDescent="0.15">
      <c r="A155" s="52" t="s">
        <v>587</v>
      </c>
      <c r="B155" s="53" t="s">
        <v>684</v>
      </c>
      <c r="C155" s="52" t="s">
        <v>587</v>
      </c>
      <c r="D155" s="54" t="s">
        <v>685</v>
      </c>
      <c r="E155" s="54" t="s">
        <v>569</v>
      </c>
      <c r="F155" s="54" t="s">
        <v>639</v>
      </c>
      <c r="G155" s="52" t="s">
        <v>150</v>
      </c>
      <c r="H155" s="54" t="s">
        <v>686</v>
      </c>
      <c r="I155" s="54" t="s">
        <v>573</v>
      </c>
      <c r="J155" s="54" t="s">
        <v>641</v>
      </c>
      <c r="K155" s="52" t="s">
        <v>151</v>
      </c>
    </row>
    <row r="156" spans="1:11" s="55" customFormat="1" ht="24" x14ac:dyDescent="0.15">
      <c r="A156" s="52" t="s">
        <v>642</v>
      </c>
      <c r="B156" s="53" t="s">
        <v>687</v>
      </c>
      <c r="C156" s="52" t="s">
        <v>642</v>
      </c>
      <c r="D156" s="52" t="s">
        <v>688</v>
      </c>
      <c r="E156" s="52" t="s">
        <v>569</v>
      </c>
      <c r="F156" s="52" t="s">
        <v>756</v>
      </c>
      <c r="G156" s="52" t="s">
        <v>757</v>
      </c>
      <c r="H156" s="52" t="s">
        <v>689</v>
      </c>
      <c r="I156" s="52" t="s">
        <v>573</v>
      </c>
      <c r="J156" s="52" t="s">
        <v>627</v>
      </c>
      <c r="K156" s="52" t="s">
        <v>151</v>
      </c>
    </row>
    <row r="157" spans="1:11" s="55" customFormat="1" ht="24" x14ac:dyDescent="0.15">
      <c r="A157" s="52" t="s">
        <v>646</v>
      </c>
      <c r="B157" s="53" t="s">
        <v>690</v>
      </c>
      <c r="C157" s="52" t="s">
        <v>646</v>
      </c>
      <c r="D157" s="54" t="s">
        <v>691</v>
      </c>
      <c r="E157" s="54" t="s">
        <v>569</v>
      </c>
      <c r="F157" s="54" t="s">
        <v>649</v>
      </c>
      <c r="G157" s="52" t="s">
        <v>650</v>
      </c>
      <c r="H157" s="54" t="s">
        <v>692</v>
      </c>
      <c r="I157" s="54" t="s">
        <v>573</v>
      </c>
      <c r="J157" s="54" t="s">
        <v>652</v>
      </c>
      <c r="K157" s="52" t="s">
        <v>653</v>
      </c>
    </row>
    <row r="158" spans="1:11" s="55" customFormat="1" x14ac:dyDescent="0.15">
      <c r="A158" s="52"/>
      <c r="B158" s="53"/>
      <c r="C158" s="52"/>
      <c r="D158" s="54"/>
      <c r="E158" s="54"/>
      <c r="F158" s="54"/>
      <c r="G158" s="52"/>
      <c r="H158" s="54"/>
      <c r="I158" s="54"/>
      <c r="J158" s="54"/>
      <c r="K158" s="52"/>
    </row>
    <row r="159" spans="1:11" s="55" customFormat="1" x14ac:dyDescent="0.15">
      <c r="A159" s="52"/>
      <c r="B159" s="53"/>
      <c r="C159" s="52"/>
      <c r="D159" s="54"/>
      <c r="E159" s="54"/>
      <c r="F159" s="54"/>
      <c r="G159" s="52"/>
      <c r="H159" s="54"/>
      <c r="I159" s="54"/>
      <c r="J159" s="54"/>
      <c r="K159" s="52"/>
    </row>
    <row r="160" spans="1:11" s="55" customFormat="1" x14ac:dyDescent="0.15">
      <c r="A160" s="52"/>
      <c r="B160" s="53"/>
      <c r="C160" s="52"/>
      <c r="D160" s="54"/>
      <c r="E160" s="54"/>
      <c r="F160" s="54"/>
      <c r="G160" s="52"/>
      <c r="H160" s="54"/>
      <c r="I160" s="54"/>
      <c r="J160" s="54"/>
      <c r="K160" s="52"/>
    </row>
    <row r="161" spans="1:11" s="55" customFormat="1" x14ac:dyDescent="0.15">
      <c r="A161" s="52"/>
      <c r="B161" s="53"/>
      <c r="C161" s="52"/>
      <c r="D161" s="54"/>
      <c r="E161" s="54"/>
      <c r="F161" s="54"/>
      <c r="G161" s="52"/>
      <c r="H161" s="54"/>
      <c r="I161" s="54"/>
      <c r="J161" s="54"/>
      <c r="K161" s="52"/>
    </row>
    <row r="162" spans="1:11" s="55" customFormat="1" x14ac:dyDescent="0.15">
      <c r="A162" s="52"/>
      <c r="B162" s="53"/>
      <c r="C162" s="52"/>
      <c r="D162" s="54"/>
      <c r="E162" s="54"/>
      <c r="F162" s="54"/>
      <c r="G162" s="52"/>
      <c r="H162" s="54"/>
      <c r="I162" s="54"/>
      <c r="J162" s="54"/>
      <c r="K162" s="52"/>
    </row>
    <row r="163" spans="1:11" s="55" customFormat="1" x14ac:dyDescent="0.15">
      <c r="A163" s="52"/>
      <c r="B163" s="53"/>
      <c r="C163" s="52"/>
      <c r="D163" s="54"/>
      <c r="E163" s="54"/>
      <c r="F163" s="54"/>
      <c r="G163" s="52"/>
      <c r="H163" s="54"/>
      <c r="I163" s="54"/>
      <c r="J163" s="54"/>
      <c r="K163" s="52"/>
    </row>
    <row r="164" spans="1:11" s="55" customFormat="1" x14ac:dyDescent="0.15">
      <c r="A164" s="52"/>
      <c r="B164" s="53"/>
      <c r="C164" s="52"/>
      <c r="D164" s="54"/>
      <c r="E164" s="54"/>
      <c r="F164" s="54"/>
      <c r="G164" s="52"/>
      <c r="H164" s="54"/>
      <c r="I164" s="54"/>
      <c r="J164" s="54"/>
      <c r="K164" s="52"/>
    </row>
    <row r="165" spans="1:11" s="55" customFormat="1" x14ac:dyDescent="0.15">
      <c r="A165" s="52"/>
      <c r="B165" s="53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1:11" s="55" customFormat="1" x14ac:dyDescent="0.15">
      <c r="A166" s="52"/>
      <c r="B166" s="53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1:11" s="55" customFormat="1" x14ac:dyDescent="0.15">
      <c r="A167" s="52"/>
      <c r="B167" s="53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1:11" s="55" customFormat="1" x14ac:dyDescent="0.15">
      <c r="A168" s="52"/>
      <c r="B168" s="53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1:11" s="55" customFormat="1" x14ac:dyDescent="0.15">
      <c r="A169" s="52"/>
      <c r="B169" s="53"/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1:11" s="55" customFormat="1" x14ac:dyDescent="0.15">
      <c r="A170" s="52"/>
      <c r="B170" s="53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1:11" s="55" customFormat="1" x14ac:dyDescent="0.15">
      <c r="A171" s="52"/>
      <c r="B171" s="53"/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1:11" s="55" customFormat="1" x14ac:dyDescent="0.15">
      <c r="A172" s="52"/>
      <c r="B172" s="53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1:11" s="55" customFormat="1" x14ac:dyDescent="0.15">
      <c r="A173" s="52"/>
      <c r="B173" s="53"/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1:11" s="55" customFormat="1" x14ac:dyDescent="0.15">
      <c r="A174" s="52"/>
      <c r="B174" s="53"/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1:11" s="55" customFormat="1" x14ac:dyDescent="0.15">
      <c r="A175" s="52"/>
      <c r="B175" s="53"/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1:11" s="55" customFormat="1" x14ac:dyDescent="0.15">
      <c r="A176" s="52"/>
      <c r="B176" s="53"/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1:11" s="55" customFormat="1" x14ac:dyDescent="0.15">
      <c r="A177" s="52"/>
      <c r="B177" s="53"/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1:11" s="55" customFormat="1" x14ac:dyDescent="0.15">
      <c r="A178" s="52"/>
      <c r="B178" s="53"/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1:11" s="55" customFormat="1" x14ac:dyDescent="0.15">
      <c r="A179" s="52"/>
      <c r="B179" s="53"/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1:11" s="55" customFormat="1" x14ac:dyDescent="0.15">
      <c r="A180" s="52"/>
      <c r="B180" s="53"/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1:11" s="55" customFormat="1" x14ac:dyDescent="0.15">
      <c r="A181" s="52"/>
      <c r="B181" s="53"/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1:11" s="55" customFormat="1" x14ac:dyDescent="0.15">
      <c r="A182" s="52"/>
      <c r="B182" s="53"/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1:11" s="55" customFormat="1" x14ac:dyDescent="0.15">
      <c r="A183" s="52"/>
      <c r="B183" s="53"/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1:11" s="55" customFormat="1" x14ac:dyDescent="0.15">
      <c r="A184" s="52"/>
      <c r="B184" s="53"/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1:11" s="55" customFormat="1" x14ac:dyDescent="0.15">
      <c r="A185" s="52"/>
      <c r="B185" s="53"/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1:11" s="55" customFormat="1" x14ac:dyDescent="0.15">
      <c r="A186" s="52"/>
      <c r="B186" s="53"/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1:11" s="55" customFormat="1" x14ac:dyDescent="0.15">
      <c r="A187" s="52"/>
      <c r="B187" s="53"/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1:11" s="55" customFormat="1" x14ac:dyDescent="0.15">
      <c r="A188" s="52"/>
      <c r="B188" s="53"/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1:11" s="55" customFormat="1" x14ac:dyDescent="0.15">
      <c r="A189" s="52"/>
      <c r="B189" s="53"/>
      <c r="C189" s="52"/>
      <c r="D189" s="52"/>
      <c r="E189" s="52"/>
      <c r="F189" s="52"/>
      <c r="G189" s="52"/>
      <c r="H189" s="52"/>
      <c r="I189" s="52"/>
      <c r="J189" s="52"/>
      <c r="K189" s="52"/>
    </row>
  </sheetData>
  <autoFilter ref="A1:J157" xr:uid="{00000000-0009-0000-0000-000003000000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104"/>
  <sheetViews>
    <sheetView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H2" sqref="H2"/>
    </sheetView>
  </sheetViews>
  <sheetFormatPr defaultRowHeight="13.5" x14ac:dyDescent="0.15"/>
  <cols>
    <col min="1" max="2" width="18.375" style="11" customWidth="1"/>
    <col min="3" max="3" width="6" style="12" customWidth="1"/>
    <col min="4" max="5" width="18.375" style="11" customWidth="1"/>
    <col min="12" max="12" width="14.75" customWidth="1"/>
  </cols>
  <sheetData>
    <row r="1" spans="1:13" ht="18.75" x14ac:dyDescent="0.15">
      <c r="A1" s="144" t="s">
        <v>1</v>
      </c>
      <c r="B1" s="145"/>
      <c r="C1" s="145"/>
      <c r="D1" s="145"/>
      <c r="E1" s="145"/>
      <c r="M1" t="s">
        <v>133</v>
      </c>
    </row>
    <row r="2" spans="1:13" ht="28.15" customHeight="1" x14ac:dyDescent="0.15">
      <c r="A2" s="146" t="s">
        <v>2</v>
      </c>
      <c r="B2" s="146"/>
      <c r="C2" s="5"/>
      <c r="D2" s="146" t="s">
        <v>3</v>
      </c>
      <c r="E2" s="146"/>
    </row>
    <row r="3" spans="1:13" ht="27" x14ac:dyDescent="0.15">
      <c r="A3" s="6" t="s">
        <v>5</v>
      </c>
      <c r="B3" s="6" t="s">
        <v>6</v>
      </c>
      <c r="C3" s="7"/>
      <c r="D3" s="6" t="s">
        <v>4</v>
      </c>
      <c r="E3" s="6" t="s">
        <v>7</v>
      </c>
    </row>
    <row r="4" spans="1:13" x14ac:dyDescent="0.15">
      <c r="A4" s="22">
        <v>0</v>
      </c>
      <c r="B4" s="21" t="s">
        <v>9</v>
      </c>
      <c r="C4" s="7"/>
      <c r="D4" s="22">
        <v>0</v>
      </c>
      <c r="E4" s="21" t="s">
        <v>11</v>
      </c>
    </row>
    <row r="5" spans="1:13" x14ac:dyDescent="0.15">
      <c r="A5" s="21">
        <v>1</v>
      </c>
      <c r="B5" s="21" t="s">
        <v>9</v>
      </c>
      <c r="C5" s="5"/>
      <c r="D5" s="21">
        <v>1</v>
      </c>
      <c r="E5" s="21" t="s">
        <v>11</v>
      </c>
    </row>
    <row r="6" spans="1:13" x14ac:dyDescent="0.15">
      <c r="A6" s="21">
        <v>2</v>
      </c>
      <c r="B6" s="21" t="s">
        <v>8</v>
      </c>
      <c r="C6" s="5"/>
      <c r="D6" s="21">
        <v>2</v>
      </c>
      <c r="E6" s="21" t="s">
        <v>10</v>
      </c>
    </row>
    <row r="7" spans="1:13" x14ac:dyDescent="0.15">
      <c r="A7" s="21">
        <v>3</v>
      </c>
      <c r="B7" s="21" t="s">
        <v>12</v>
      </c>
      <c r="C7" s="5"/>
      <c r="D7" s="21">
        <v>3</v>
      </c>
      <c r="E7" s="21" t="s">
        <v>13</v>
      </c>
    </row>
    <row r="8" spans="1:13" x14ac:dyDescent="0.15">
      <c r="A8" s="21">
        <v>4</v>
      </c>
      <c r="B8" s="21" t="s">
        <v>14</v>
      </c>
      <c r="C8" s="5"/>
      <c r="D8" s="21">
        <v>4</v>
      </c>
      <c r="E8" s="21" t="s">
        <v>10</v>
      </c>
    </row>
    <row r="9" spans="1:13" x14ac:dyDescent="0.15">
      <c r="A9" s="21">
        <v>5</v>
      </c>
      <c r="B9" s="21" t="s">
        <v>15</v>
      </c>
      <c r="C9" s="5"/>
      <c r="D9" s="21">
        <v>5</v>
      </c>
      <c r="E9" s="21" t="s">
        <v>16</v>
      </c>
    </row>
    <row r="10" spans="1:13" x14ac:dyDescent="0.15">
      <c r="A10" s="21">
        <v>6</v>
      </c>
      <c r="B10" s="21" t="s">
        <v>14</v>
      </c>
      <c r="C10" s="5"/>
      <c r="D10" s="21">
        <v>6</v>
      </c>
      <c r="E10" s="21" t="s">
        <v>11</v>
      </c>
    </row>
    <row r="11" spans="1:13" x14ac:dyDescent="0.15">
      <c r="A11" s="21">
        <v>7</v>
      </c>
      <c r="B11" s="21" t="s">
        <v>12</v>
      </c>
      <c r="C11" s="5"/>
      <c r="D11" s="21">
        <v>7</v>
      </c>
      <c r="E11" s="21" t="s">
        <v>17</v>
      </c>
    </row>
    <row r="12" spans="1:13" x14ac:dyDescent="0.15">
      <c r="A12" s="21">
        <v>8</v>
      </c>
      <c r="B12" s="21" t="s">
        <v>14</v>
      </c>
      <c r="C12" s="5"/>
      <c r="D12" s="21">
        <v>8</v>
      </c>
      <c r="E12" s="21" t="s">
        <v>10</v>
      </c>
    </row>
    <row r="13" spans="1:13" x14ac:dyDescent="0.15">
      <c r="A13" s="21">
        <v>9</v>
      </c>
      <c r="B13" s="21" t="s">
        <v>18</v>
      </c>
      <c r="C13" s="5"/>
      <c r="D13" s="21">
        <v>9</v>
      </c>
      <c r="E13" s="21" t="s">
        <v>10</v>
      </c>
    </row>
    <row r="14" spans="1:13" x14ac:dyDescent="0.15">
      <c r="A14" s="21">
        <v>10</v>
      </c>
      <c r="B14" s="21" t="s">
        <v>12</v>
      </c>
      <c r="C14" s="5"/>
      <c r="D14" s="21">
        <v>10</v>
      </c>
      <c r="E14" s="21" t="s">
        <v>13</v>
      </c>
    </row>
    <row r="15" spans="1:13" x14ac:dyDescent="0.15">
      <c r="A15" s="21">
        <v>11</v>
      </c>
      <c r="B15" s="21" t="s">
        <v>15</v>
      </c>
      <c r="C15" s="5"/>
      <c r="D15" s="21">
        <v>11</v>
      </c>
      <c r="E15" s="21" t="s">
        <v>10</v>
      </c>
    </row>
    <row r="16" spans="1:13" x14ac:dyDescent="0.15">
      <c r="A16" s="21">
        <v>12</v>
      </c>
      <c r="B16" s="21" t="s">
        <v>12</v>
      </c>
      <c r="C16" s="5"/>
      <c r="D16" s="21">
        <v>12</v>
      </c>
      <c r="E16" s="21" t="s">
        <v>13</v>
      </c>
    </row>
    <row r="17" spans="1:5" x14ac:dyDescent="0.15">
      <c r="A17" s="21">
        <v>13</v>
      </c>
      <c r="B17" s="21" t="s">
        <v>15</v>
      </c>
      <c r="C17" s="5"/>
      <c r="D17" s="21">
        <v>13</v>
      </c>
      <c r="E17" s="21" t="s">
        <v>10</v>
      </c>
    </row>
    <row r="18" spans="1:5" x14ac:dyDescent="0.15">
      <c r="A18" s="21">
        <v>14</v>
      </c>
      <c r="B18" s="21" t="s">
        <v>15</v>
      </c>
      <c r="C18" s="5"/>
      <c r="D18" s="21">
        <v>14</v>
      </c>
      <c r="E18" s="21" t="s">
        <v>16</v>
      </c>
    </row>
    <row r="19" spans="1:5" x14ac:dyDescent="0.15">
      <c r="A19" s="21">
        <v>15</v>
      </c>
      <c r="B19" s="21" t="s">
        <v>18</v>
      </c>
      <c r="C19" s="5"/>
      <c r="D19" s="21">
        <v>15</v>
      </c>
      <c r="E19" s="21" t="s">
        <v>19</v>
      </c>
    </row>
    <row r="20" spans="1:5" x14ac:dyDescent="0.15">
      <c r="A20" s="21">
        <v>16</v>
      </c>
      <c r="B20" s="21" t="s">
        <v>8</v>
      </c>
      <c r="C20" s="5"/>
      <c r="D20" s="21">
        <v>16</v>
      </c>
      <c r="E20" s="21" t="s">
        <v>10</v>
      </c>
    </row>
    <row r="21" spans="1:5" x14ac:dyDescent="0.15">
      <c r="A21" s="21">
        <v>17</v>
      </c>
      <c r="B21" s="21" t="s">
        <v>18</v>
      </c>
      <c r="C21" s="5"/>
      <c r="D21" s="21">
        <v>17</v>
      </c>
      <c r="E21" s="21" t="s">
        <v>10</v>
      </c>
    </row>
    <row r="22" spans="1:5" x14ac:dyDescent="0.15">
      <c r="A22" s="21">
        <v>18</v>
      </c>
      <c r="B22" s="21" t="s">
        <v>8</v>
      </c>
      <c r="C22" s="5"/>
      <c r="D22" s="21">
        <v>18</v>
      </c>
      <c r="E22" s="21" t="s">
        <v>17</v>
      </c>
    </row>
    <row r="23" spans="1:5" x14ac:dyDescent="0.15">
      <c r="A23" s="21">
        <v>19</v>
      </c>
      <c r="B23" s="21" t="s">
        <v>12</v>
      </c>
      <c r="C23" s="5"/>
      <c r="D23" s="21">
        <v>19</v>
      </c>
      <c r="E23" s="21" t="s">
        <v>10</v>
      </c>
    </row>
    <row r="24" spans="1:5" x14ac:dyDescent="0.15">
      <c r="A24" s="21">
        <v>20</v>
      </c>
      <c r="B24" s="21" t="s">
        <v>18</v>
      </c>
      <c r="C24" s="5"/>
      <c r="D24" s="21">
        <v>20</v>
      </c>
      <c r="E24" s="21" t="s">
        <v>17</v>
      </c>
    </row>
    <row r="25" spans="1:5" x14ac:dyDescent="0.15">
      <c r="A25" s="21">
        <v>21</v>
      </c>
      <c r="B25" s="21" t="s">
        <v>14</v>
      </c>
      <c r="C25" s="5"/>
      <c r="D25" s="21">
        <v>21</v>
      </c>
      <c r="E25" s="21" t="s">
        <v>17</v>
      </c>
    </row>
    <row r="26" spans="1:5" x14ac:dyDescent="0.15">
      <c r="A26" s="21">
        <v>22</v>
      </c>
      <c r="B26" s="21" t="s">
        <v>8</v>
      </c>
      <c r="C26" s="5"/>
      <c r="D26" s="21">
        <v>22</v>
      </c>
      <c r="E26" s="21" t="s">
        <v>10</v>
      </c>
    </row>
    <row r="27" spans="1:5" x14ac:dyDescent="0.15">
      <c r="A27" s="21">
        <v>23</v>
      </c>
      <c r="B27" s="21" t="s">
        <v>8</v>
      </c>
      <c r="C27" s="5"/>
      <c r="D27" s="21">
        <v>23</v>
      </c>
      <c r="E27" s="21" t="s">
        <v>17</v>
      </c>
    </row>
    <row r="28" spans="1:5" x14ac:dyDescent="0.15">
      <c r="A28" s="21">
        <v>24</v>
      </c>
      <c r="B28" s="21" t="s">
        <v>12</v>
      </c>
      <c r="C28" s="5"/>
      <c r="D28" s="21">
        <v>24</v>
      </c>
      <c r="E28" s="21" t="s">
        <v>10</v>
      </c>
    </row>
    <row r="29" spans="1:5" x14ac:dyDescent="0.15">
      <c r="A29" s="21">
        <v>25</v>
      </c>
      <c r="B29" s="21" t="s">
        <v>18</v>
      </c>
      <c r="C29" s="5"/>
      <c r="D29" s="21">
        <v>25</v>
      </c>
      <c r="E29" s="21" t="s">
        <v>19</v>
      </c>
    </row>
    <row r="30" spans="1:5" x14ac:dyDescent="0.15">
      <c r="A30" s="21">
        <v>26</v>
      </c>
      <c r="B30" s="21" t="s">
        <v>8</v>
      </c>
      <c r="C30" s="5"/>
      <c r="D30" s="21">
        <v>26</v>
      </c>
      <c r="E30" s="21" t="s">
        <v>10</v>
      </c>
    </row>
    <row r="31" spans="1:5" x14ac:dyDescent="0.15">
      <c r="A31" s="21">
        <v>27</v>
      </c>
      <c r="B31" s="21" t="s">
        <v>8</v>
      </c>
      <c r="C31" s="5"/>
      <c r="D31" s="21">
        <v>27</v>
      </c>
      <c r="E31" s="21" t="s">
        <v>10</v>
      </c>
    </row>
    <row r="32" spans="1:5" x14ac:dyDescent="0.15">
      <c r="A32" s="21">
        <v>28</v>
      </c>
      <c r="B32" s="21" t="s">
        <v>12</v>
      </c>
      <c r="C32" s="5"/>
      <c r="D32" s="21">
        <v>28</v>
      </c>
      <c r="E32" s="21" t="s">
        <v>10</v>
      </c>
    </row>
    <row r="33" spans="1:5" x14ac:dyDescent="0.15">
      <c r="A33" s="21">
        <v>29</v>
      </c>
      <c r="B33" s="21" t="s">
        <v>9</v>
      </c>
      <c r="C33" s="5"/>
      <c r="D33" s="21">
        <v>29</v>
      </c>
      <c r="E33" s="21" t="s">
        <v>11</v>
      </c>
    </row>
    <row r="34" spans="1:5" x14ac:dyDescent="0.15">
      <c r="A34" s="21">
        <v>30</v>
      </c>
      <c r="B34" s="21" t="s">
        <v>8</v>
      </c>
      <c r="C34" s="5"/>
      <c r="D34" s="21">
        <v>30</v>
      </c>
      <c r="E34" s="21" t="s">
        <v>13</v>
      </c>
    </row>
    <row r="35" spans="1:5" x14ac:dyDescent="0.15">
      <c r="A35" s="18">
        <v>31</v>
      </c>
      <c r="B35" s="18" t="s">
        <v>20</v>
      </c>
      <c r="C35" s="5"/>
      <c r="D35" s="18">
        <v>31</v>
      </c>
      <c r="E35" s="18" t="s">
        <v>22</v>
      </c>
    </row>
    <row r="36" spans="1:5" x14ac:dyDescent="0.15">
      <c r="A36" s="18">
        <v>32</v>
      </c>
      <c r="B36" s="18" t="s">
        <v>23</v>
      </c>
      <c r="C36" s="5"/>
      <c r="D36" s="18">
        <v>32</v>
      </c>
      <c r="E36" s="18" t="s">
        <v>21</v>
      </c>
    </row>
    <row r="37" spans="1:5" x14ac:dyDescent="0.15">
      <c r="A37" s="18">
        <v>33</v>
      </c>
      <c r="B37" s="18" t="s">
        <v>24</v>
      </c>
      <c r="C37" s="5"/>
      <c r="D37" s="18">
        <v>33</v>
      </c>
      <c r="E37" s="18" t="s">
        <v>25</v>
      </c>
    </row>
    <row r="38" spans="1:5" x14ac:dyDescent="0.15">
      <c r="A38" s="18">
        <v>34</v>
      </c>
      <c r="B38" s="18" t="s">
        <v>20</v>
      </c>
      <c r="C38" s="5"/>
      <c r="D38" s="18">
        <v>34</v>
      </c>
      <c r="E38" s="18" t="s">
        <v>26</v>
      </c>
    </row>
    <row r="39" spans="1:5" x14ac:dyDescent="0.15">
      <c r="A39" s="18">
        <v>35</v>
      </c>
      <c r="B39" s="18" t="s">
        <v>20</v>
      </c>
      <c r="C39" s="5"/>
      <c r="D39" s="18">
        <v>35</v>
      </c>
      <c r="E39" s="18" t="s">
        <v>27</v>
      </c>
    </row>
    <row r="40" spans="1:5" x14ac:dyDescent="0.15">
      <c r="A40" s="18">
        <v>36</v>
      </c>
      <c r="B40" s="18" t="s">
        <v>20</v>
      </c>
      <c r="C40" s="5"/>
      <c r="D40" s="18">
        <v>36</v>
      </c>
      <c r="E40" s="18" t="s">
        <v>28</v>
      </c>
    </row>
    <row r="41" spans="1:5" x14ac:dyDescent="0.15">
      <c r="A41" s="18">
        <v>37</v>
      </c>
      <c r="B41" s="18" t="s">
        <v>29</v>
      </c>
      <c r="C41" s="5"/>
      <c r="D41" s="18">
        <v>37</v>
      </c>
      <c r="E41" s="18" t="s">
        <v>21</v>
      </c>
    </row>
    <row r="42" spans="1:5" x14ac:dyDescent="0.15">
      <c r="A42" s="18">
        <v>38</v>
      </c>
      <c r="B42" s="18" t="s">
        <v>29</v>
      </c>
      <c r="C42" s="5"/>
      <c r="D42" s="18">
        <v>38</v>
      </c>
      <c r="E42" s="18" t="s">
        <v>25</v>
      </c>
    </row>
    <row r="43" spans="1:5" x14ac:dyDescent="0.15">
      <c r="A43" s="18">
        <v>39</v>
      </c>
      <c r="B43" s="18" t="s">
        <v>29</v>
      </c>
      <c r="C43" s="5"/>
      <c r="D43" s="18">
        <v>39</v>
      </c>
      <c r="E43" s="18" t="s">
        <v>22</v>
      </c>
    </row>
    <row r="44" spans="1:5" x14ac:dyDescent="0.15">
      <c r="A44" s="18">
        <v>40</v>
      </c>
      <c r="B44" s="18" t="s">
        <v>20</v>
      </c>
      <c r="C44" s="5"/>
      <c r="D44" s="18">
        <v>40</v>
      </c>
      <c r="E44" s="18" t="s">
        <v>22</v>
      </c>
    </row>
    <row r="45" spans="1:5" x14ac:dyDescent="0.15">
      <c r="A45" s="18">
        <v>41</v>
      </c>
      <c r="B45" s="18" t="s">
        <v>29</v>
      </c>
      <c r="C45" s="5"/>
      <c r="D45" s="9">
        <v>41</v>
      </c>
      <c r="E45" s="9" t="s">
        <v>31</v>
      </c>
    </row>
    <row r="46" spans="1:5" x14ac:dyDescent="0.15">
      <c r="A46" s="18">
        <v>42</v>
      </c>
      <c r="B46" s="18" t="s">
        <v>32</v>
      </c>
      <c r="C46" s="5"/>
      <c r="D46" s="9">
        <v>42</v>
      </c>
      <c r="E46" s="9" t="s">
        <v>33</v>
      </c>
    </row>
    <row r="47" spans="1:5" x14ac:dyDescent="0.15">
      <c r="A47" s="18">
        <v>43</v>
      </c>
      <c r="B47" s="18" t="s">
        <v>29</v>
      </c>
      <c r="C47" s="5"/>
      <c r="D47" s="9">
        <v>43</v>
      </c>
      <c r="E47" s="9" t="s">
        <v>34</v>
      </c>
    </row>
    <row r="48" spans="1:5" x14ac:dyDescent="0.15">
      <c r="A48" s="18">
        <v>44</v>
      </c>
      <c r="B48" s="18" t="s">
        <v>29</v>
      </c>
      <c r="C48" s="5"/>
      <c r="D48" s="9">
        <v>44</v>
      </c>
      <c r="E48" s="9" t="s">
        <v>33</v>
      </c>
    </row>
    <row r="49" spans="1:5" x14ac:dyDescent="0.15">
      <c r="A49" s="18">
        <v>45</v>
      </c>
      <c r="B49" s="18" t="s">
        <v>29</v>
      </c>
      <c r="C49" s="5"/>
      <c r="D49" s="9">
        <v>45</v>
      </c>
      <c r="E49" s="9" t="s">
        <v>34</v>
      </c>
    </row>
    <row r="50" spans="1:5" x14ac:dyDescent="0.15">
      <c r="A50" s="18">
        <v>46</v>
      </c>
      <c r="B50" s="18" t="s">
        <v>23</v>
      </c>
      <c r="C50" s="5"/>
      <c r="D50" s="9">
        <v>46</v>
      </c>
      <c r="E50" s="9" t="s">
        <v>34</v>
      </c>
    </row>
    <row r="51" spans="1:5" x14ac:dyDescent="0.15">
      <c r="A51" s="18">
        <v>47</v>
      </c>
      <c r="B51" s="18" t="s">
        <v>29</v>
      </c>
      <c r="C51" s="5"/>
      <c r="D51" s="9">
        <v>47</v>
      </c>
      <c r="E51" s="9" t="s">
        <v>30</v>
      </c>
    </row>
    <row r="52" spans="1:5" x14ac:dyDescent="0.15">
      <c r="A52" s="9">
        <v>48</v>
      </c>
      <c r="B52" s="9" t="s">
        <v>36</v>
      </c>
      <c r="C52" s="5"/>
      <c r="D52" s="9">
        <v>48</v>
      </c>
      <c r="E52" s="9" t="s">
        <v>33</v>
      </c>
    </row>
    <row r="53" spans="1:5" x14ac:dyDescent="0.15">
      <c r="A53" s="9">
        <v>49</v>
      </c>
      <c r="B53" s="9" t="s">
        <v>35</v>
      </c>
      <c r="C53" s="5"/>
      <c r="D53" s="9">
        <v>49</v>
      </c>
      <c r="E53" s="9" t="s">
        <v>30</v>
      </c>
    </row>
    <row r="54" spans="1:5" x14ac:dyDescent="0.15">
      <c r="A54" s="9">
        <v>50</v>
      </c>
      <c r="B54" s="9" t="s">
        <v>36</v>
      </c>
      <c r="C54" s="5"/>
      <c r="D54" s="9">
        <v>50</v>
      </c>
      <c r="E54" s="9" t="s">
        <v>37</v>
      </c>
    </row>
    <row r="55" spans="1:5" x14ac:dyDescent="0.15">
      <c r="A55" s="9">
        <v>51</v>
      </c>
      <c r="B55" s="9" t="s">
        <v>38</v>
      </c>
      <c r="C55" s="5"/>
      <c r="D55" s="9">
        <v>51</v>
      </c>
      <c r="E55" s="9" t="s">
        <v>30</v>
      </c>
    </row>
    <row r="56" spans="1:5" x14ac:dyDescent="0.15">
      <c r="A56" s="9">
        <v>52</v>
      </c>
      <c r="B56" s="9" t="s">
        <v>39</v>
      </c>
      <c r="C56" s="5"/>
      <c r="D56" s="9">
        <v>52</v>
      </c>
      <c r="E56" s="9" t="s">
        <v>40</v>
      </c>
    </row>
    <row r="57" spans="1:5" x14ac:dyDescent="0.15">
      <c r="A57" s="9">
        <v>53</v>
      </c>
      <c r="B57" s="9" t="s">
        <v>36</v>
      </c>
      <c r="C57" s="5"/>
      <c r="D57" s="8">
        <v>53</v>
      </c>
      <c r="E57" s="8" t="s">
        <v>42</v>
      </c>
    </row>
    <row r="58" spans="1:5" x14ac:dyDescent="0.15">
      <c r="A58" s="9">
        <v>54</v>
      </c>
      <c r="B58" s="9" t="s">
        <v>43</v>
      </c>
      <c r="C58" s="5"/>
      <c r="D58" s="8">
        <v>54</v>
      </c>
      <c r="E58" s="8" t="s">
        <v>44</v>
      </c>
    </row>
    <row r="59" spans="1:5" x14ac:dyDescent="0.15">
      <c r="A59" s="9">
        <v>55</v>
      </c>
      <c r="B59" s="9" t="s">
        <v>43</v>
      </c>
      <c r="C59" s="5"/>
      <c r="D59" s="8">
        <v>55</v>
      </c>
      <c r="E59" s="8" t="s">
        <v>41</v>
      </c>
    </row>
    <row r="60" spans="1:5" x14ac:dyDescent="0.15">
      <c r="A60" s="9">
        <v>56</v>
      </c>
      <c r="B60" s="9" t="s">
        <v>35</v>
      </c>
      <c r="C60" s="5"/>
      <c r="D60" s="8">
        <v>56</v>
      </c>
      <c r="E60" s="8" t="s">
        <v>45</v>
      </c>
    </row>
    <row r="61" spans="1:5" x14ac:dyDescent="0.15">
      <c r="A61" s="9">
        <v>57</v>
      </c>
      <c r="B61" s="9" t="s">
        <v>46</v>
      </c>
      <c r="C61" s="5"/>
      <c r="D61" s="8">
        <v>57</v>
      </c>
      <c r="E61" s="8" t="s">
        <v>42</v>
      </c>
    </row>
    <row r="62" spans="1:5" x14ac:dyDescent="0.15">
      <c r="A62" s="9">
        <v>58</v>
      </c>
      <c r="B62" s="9" t="s">
        <v>39</v>
      </c>
      <c r="C62" s="5"/>
      <c r="D62" s="8">
        <v>58</v>
      </c>
      <c r="E62" s="8" t="s">
        <v>42</v>
      </c>
    </row>
    <row r="63" spans="1:5" x14ac:dyDescent="0.15">
      <c r="A63" s="8">
        <v>59</v>
      </c>
      <c r="B63" s="8" t="s">
        <v>47</v>
      </c>
      <c r="C63" s="5"/>
      <c r="D63" s="8">
        <v>59</v>
      </c>
      <c r="E63" s="8" t="s">
        <v>41</v>
      </c>
    </row>
    <row r="64" spans="1:5" x14ac:dyDescent="0.15">
      <c r="A64" s="8">
        <v>60</v>
      </c>
      <c r="B64" s="8" t="s">
        <v>48</v>
      </c>
      <c r="C64" s="5"/>
      <c r="D64" s="8">
        <v>60</v>
      </c>
      <c r="E64" s="8" t="s">
        <v>49</v>
      </c>
    </row>
    <row r="65" spans="1:5" x14ac:dyDescent="0.15">
      <c r="A65" s="8">
        <v>61</v>
      </c>
      <c r="B65" s="8" t="s">
        <v>50</v>
      </c>
      <c r="C65" s="5"/>
      <c r="D65" s="8">
        <v>61</v>
      </c>
      <c r="E65" s="8" t="s">
        <v>45</v>
      </c>
    </row>
    <row r="66" spans="1:5" x14ac:dyDescent="0.15">
      <c r="A66" s="8">
        <v>62</v>
      </c>
      <c r="B66" s="8" t="s">
        <v>51</v>
      </c>
      <c r="C66" s="5"/>
      <c r="D66" s="8">
        <v>62</v>
      </c>
      <c r="E66" s="8" t="s">
        <v>52</v>
      </c>
    </row>
    <row r="67" spans="1:5" x14ac:dyDescent="0.15">
      <c r="A67" s="8">
        <v>63</v>
      </c>
      <c r="B67" s="8" t="s">
        <v>50</v>
      </c>
      <c r="C67" s="5"/>
      <c r="D67" s="8">
        <v>63</v>
      </c>
      <c r="E67" s="8" t="s">
        <v>41</v>
      </c>
    </row>
    <row r="68" spans="1:5" x14ac:dyDescent="0.15">
      <c r="A68" s="8">
        <v>64</v>
      </c>
      <c r="B68" s="8" t="s">
        <v>47</v>
      </c>
      <c r="C68" s="5"/>
      <c r="D68" s="8">
        <v>64</v>
      </c>
      <c r="E68" s="8" t="s">
        <v>42</v>
      </c>
    </row>
    <row r="69" spans="1:5" x14ac:dyDescent="0.15">
      <c r="A69" s="8">
        <v>65</v>
      </c>
      <c r="B69" s="8" t="s">
        <v>51</v>
      </c>
      <c r="C69" s="5"/>
      <c r="D69" s="8">
        <v>65</v>
      </c>
      <c r="E69" s="8" t="s">
        <v>41</v>
      </c>
    </row>
    <row r="70" spans="1:5" x14ac:dyDescent="0.15">
      <c r="A70" s="8">
        <v>66</v>
      </c>
      <c r="B70" s="8" t="s">
        <v>50</v>
      </c>
      <c r="C70" s="5"/>
      <c r="D70" s="8">
        <v>66</v>
      </c>
      <c r="E70" s="8" t="s">
        <v>42</v>
      </c>
    </row>
    <row r="71" spans="1:5" x14ac:dyDescent="0.15">
      <c r="A71" s="8">
        <v>67</v>
      </c>
      <c r="B71" s="8" t="s">
        <v>53</v>
      </c>
      <c r="C71" s="5"/>
      <c r="D71" s="19">
        <v>67</v>
      </c>
      <c r="E71" s="19" t="s">
        <v>55</v>
      </c>
    </row>
    <row r="72" spans="1:5" x14ac:dyDescent="0.15">
      <c r="A72" s="8">
        <v>68</v>
      </c>
      <c r="B72" s="8" t="s">
        <v>47</v>
      </c>
      <c r="C72" s="5"/>
      <c r="D72" s="19">
        <v>68</v>
      </c>
      <c r="E72" s="19" t="s">
        <v>54</v>
      </c>
    </row>
    <row r="73" spans="1:5" x14ac:dyDescent="0.15">
      <c r="A73" s="19">
        <v>69</v>
      </c>
      <c r="B73" s="19" t="s">
        <v>57</v>
      </c>
      <c r="C73" s="5"/>
      <c r="D73" s="19">
        <v>69</v>
      </c>
      <c r="E73" s="19" t="s">
        <v>58</v>
      </c>
    </row>
    <row r="74" spans="1:5" x14ac:dyDescent="0.15">
      <c r="A74" s="19">
        <v>70</v>
      </c>
      <c r="B74" s="19" t="s">
        <v>59</v>
      </c>
      <c r="C74" s="5"/>
      <c r="D74" s="19">
        <v>70</v>
      </c>
      <c r="E74" s="19" t="s">
        <v>58</v>
      </c>
    </row>
    <row r="75" spans="1:5" x14ac:dyDescent="0.15">
      <c r="A75" s="19">
        <v>71</v>
      </c>
      <c r="B75" s="19" t="s">
        <v>56</v>
      </c>
      <c r="C75" s="5"/>
      <c r="D75" s="19">
        <v>71</v>
      </c>
      <c r="E75" s="19" t="s">
        <v>54</v>
      </c>
    </row>
    <row r="76" spans="1:5" x14ac:dyDescent="0.15">
      <c r="A76" s="19">
        <v>72</v>
      </c>
      <c r="B76" s="19" t="s">
        <v>60</v>
      </c>
      <c r="C76" s="5"/>
      <c r="D76" s="19">
        <v>72</v>
      </c>
      <c r="E76" s="19" t="s">
        <v>61</v>
      </c>
    </row>
    <row r="77" spans="1:5" x14ac:dyDescent="0.15">
      <c r="A77" s="19">
        <v>73</v>
      </c>
      <c r="B77" s="19" t="s">
        <v>62</v>
      </c>
      <c r="C77" s="5"/>
      <c r="D77" s="19">
        <v>73</v>
      </c>
      <c r="E77" s="19" t="s">
        <v>63</v>
      </c>
    </row>
    <row r="78" spans="1:5" x14ac:dyDescent="0.15">
      <c r="A78" s="19">
        <v>74</v>
      </c>
      <c r="B78" s="19" t="s">
        <v>60</v>
      </c>
      <c r="C78" s="5"/>
      <c r="D78" s="19">
        <v>74</v>
      </c>
      <c r="E78" s="19" t="s">
        <v>61</v>
      </c>
    </row>
    <row r="79" spans="1:5" x14ac:dyDescent="0.15">
      <c r="A79" s="20">
        <v>75</v>
      </c>
      <c r="B79" s="20" t="s">
        <v>65</v>
      </c>
      <c r="C79" s="5"/>
      <c r="D79" s="20">
        <v>75</v>
      </c>
      <c r="E79" s="20" t="s">
        <v>67</v>
      </c>
    </row>
    <row r="80" spans="1:5" x14ac:dyDescent="0.15">
      <c r="A80" s="20">
        <v>76</v>
      </c>
      <c r="B80" s="20" t="s">
        <v>68</v>
      </c>
      <c r="C80" s="5"/>
      <c r="D80" s="20">
        <v>76</v>
      </c>
      <c r="E80" s="20" t="s">
        <v>67</v>
      </c>
    </row>
    <row r="81" spans="1:5" x14ac:dyDescent="0.15">
      <c r="A81" s="20">
        <v>77</v>
      </c>
      <c r="B81" s="20" t="s">
        <v>64</v>
      </c>
      <c r="C81" s="5"/>
      <c r="D81" s="20">
        <v>77</v>
      </c>
      <c r="E81" s="20" t="s">
        <v>69</v>
      </c>
    </row>
    <row r="82" spans="1:5" x14ac:dyDescent="0.15">
      <c r="A82" s="20">
        <v>78</v>
      </c>
      <c r="B82" s="20" t="s">
        <v>70</v>
      </c>
      <c r="C82" s="5"/>
      <c r="D82" s="20">
        <v>78</v>
      </c>
      <c r="E82" s="20" t="s">
        <v>71</v>
      </c>
    </row>
    <row r="83" spans="1:5" x14ac:dyDescent="0.15">
      <c r="A83" s="20">
        <v>79</v>
      </c>
      <c r="B83" s="20" t="s">
        <v>70</v>
      </c>
      <c r="C83" s="5"/>
      <c r="D83" s="20">
        <v>79</v>
      </c>
      <c r="E83" s="20" t="s">
        <v>66</v>
      </c>
    </row>
    <row r="84" spans="1:5" x14ac:dyDescent="0.15">
      <c r="A84" s="20">
        <v>80</v>
      </c>
      <c r="B84" s="20" t="s">
        <v>64</v>
      </c>
      <c r="C84" s="5"/>
      <c r="D84" s="20">
        <v>80</v>
      </c>
      <c r="E84" s="20" t="s">
        <v>67</v>
      </c>
    </row>
    <row r="85" spans="1:5" x14ac:dyDescent="0.15">
      <c r="A85" s="20">
        <v>81</v>
      </c>
      <c r="B85" s="20" t="s">
        <v>72</v>
      </c>
      <c r="C85" s="5"/>
      <c r="D85" s="10">
        <v>81</v>
      </c>
      <c r="E85" s="10" t="s">
        <v>73</v>
      </c>
    </row>
    <row r="86" spans="1:5" x14ac:dyDescent="0.15">
      <c r="A86" s="20">
        <v>82</v>
      </c>
      <c r="B86" s="20" t="s">
        <v>68</v>
      </c>
      <c r="C86" s="5"/>
      <c r="D86" s="10">
        <v>82</v>
      </c>
      <c r="E86" s="10" t="s">
        <v>74</v>
      </c>
    </row>
    <row r="87" spans="1:5" x14ac:dyDescent="0.15">
      <c r="A87" s="10">
        <v>83</v>
      </c>
      <c r="B87" s="10" t="s">
        <v>75</v>
      </c>
      <c r="C87" s="5"/>
      <c r="D87" s="10">
        <v>83</v>
      </c>
      <c r="E87" s="10" t="s">
        <v>76</v>
      </c>
    </row>
    <row r="88" spans="1:5" x14ac:dyDescent="0.15">
      <c r="A88" s="10">
        <v>84</v>
      </c>
      <c r="B88" s="10" t="s">
        <v>77</v>
      </c>
      <c r="C88" s="5"/>
      <c r="D88" s="10">
        <v>84</v>
      </c>
      <c r="E88" s="10" t="s">
        <v>78</v>
      </c>
    </row>
    <row r="89" spans="1:5" x14ac:dyDescent="0.15">
      <c r="A89" s="10">
        <v>85</v>
      </c>
      <c r="B89" s="10" t="s">
        <v>79</v>
      </c>
      <c r="C89" s="5"/>
      <c r="D89" s="10">
        <v>85</v>
      </c>
      <c r="E89" s="10" t="s">
        <v>78</v>
      </c>
    </row>
    <row r="90" spans="1:5" x14ac:dyDescent="0.15">
      <c r="A90" s="10">
        <v>86</v>
      </c>
      <c r="B90" s="10" t="s">
        <v>79</v>
      </c>
      <c r="C90" s="5"/>
      <c r="D90" s="10">
        <v>86</v>
      </c>
      <c r="E90" s="10" t="s">
        <v>76</v>
      </c>
    </row>
    <row r="91" spans="1:5" x14ac:dyDescent="0.15">
      <c r="A91" s="10">
        <v>87</v>
      </c>
      <c r="B91" s="10" t="s">
        <v>77</v>
      </c>
      <c r="C91" s="5"/>
      <c r="D91" s="10">
        <v>87</v>
      </c>
      <c r="E91" s="10" t="s">
        <v>80</v>
      </c>
    </row>
    <row r="92" spans="1:5" x14ac:dyDescent="0.15">
      <c r="A92" s="10">
        <v>88</v>
      </c>
      <c r="B92" s="10" t="s">
        <v>77</v>
      </c>
      <c r="C92" s="5"/>
      <c r="D92" s="10">
        <v>88</v>
      </c>
      <c r="E92" s="10" t="s">
        <v>76</v>
      </c>
    </row>
    <row r="93" spans="1:5" x14ac:dyDescent="0.15">
      <c r="A93" s="10">
        <v>89</v>
      </c>
      <c r="B93" s="10" t="s">
        <v>81</v>
      </c>
      <c r="C93" s="5"/>
      <c r="D93" s="10">
        <v>89</v>
      </c>
      <c r="E93" s="10" t="s">
        <v>74</v>
      </c>
    </row>
    <row r="94" spans="1:5" x14ac:dyDescent="0.15">
      <c r="A94" s="17">
        <v>90</v>
      </c>
      <c r="B94" s="17" t="s">
        <v>82</v>
      </c>
      <c r="C94" s="5"/>
      <c r="D94" s="17">
        <v>90</v>
      </c>
      <c r="E94" s="17" t="s">
        <v>83</v>
      </c>
    </row>
    <row r="95" spans="1:5" x14ac:dyDescent="0.15">
      <c r="A95" s="17">
        <v>91</v>
      </c>
      <c r="B95" s="17" t="s">
        <v>82</v>
      </c>
      <c r="C95" s="5"/>
      <c r="D95" s="17">
        <v>91</v>
      </c>
      <c r="E95" s="17" t="s">
        <v>84</v>
      </c>
    </row>
    <row r="96" spans="1:5" x14ac:dyDescent="0.15">
      <c r="A96" s="17">
        <v>92</v>
      </c>
      <c r="B96" s="17" t="s">
        <v>82</v>
      </c>
      <c r="C96" s="5"/>
      <c r="D96" s="17">
        <v>92</v>
      </c>
      <c r="E96" s="17" t="s">
        <v>85</v>
      </c>
    </row>
    <row r="97" spans="1:5" x14ac:dyDescent="0.15">
      <c r="A97" s="17">
        <v>93</v>
      </c>
      <c r="B97" s="17" t="s">
        <v>86</v>
      </c>
      <c r="C97" s="5"/>
      <c r="D97" s="17">
        <v>93</v>
      </c>
      <c r="E97" s="17" t="s">
        <v>84</v>
      </c>
    </row>
    <row r="98" spans="1:5" x14ac:dyDescent="0.15">
      <c r="A98" s="17">
        <v>94</v>
      </c>
      <c r="B98" s="17" t="s">
        <v>87</v>
      </c>
      <c r="C98" s="5"/>
      <c r="D98" s="17">
        <v>94</v>
      </c>
      <c r="E98" s="17" t="s">
        <v>88</v>
      </c>
    </row>
    <row r="99" spans="1:5" x14ac:dyDescent="0.15">
      <c r="A99" s="17">
        <v>95</v>
      </c>
      <c r="B99" s="17" t="s">
        <v>82</v>
      </c>
      <c r="C99" s="5"/>
      <c r="D99" s="17">
        <v>95</v>
      </c>
      <c r="E99" s="17" t="s">
        <v>84</v>
      </c>
    </row>
    <row r="100" spans="1:5" x14ac:dyDescent="0.15">
      <c r="A100" s="17">
        <v>96</v>
      </c>
      <c r="B100" s="17" t="s">
        <v>82</v>
      </c>
      <c r="C100" s="5"/>
      <c r="D100" s="17">
        <v>96</v>
      </c>
      <c r="E100" s="17" t="s">
        <v>84</v>
      </c>
    </row>
    <row r="101" spans="1:5" x14ac:dyDescent="0.15">
      <c r="A101" s="17">
        <v>97</v>
      </c>
      <c r="B101" s="17" t="s">
        <v>86</v>
      </c>
      <c r="C101" s="5"/>
      <c r="D101" s="17">
        <v>97</v>
      </c>
      <c r="E101" s="17" t="s">
        <v>84</v>
      </c>
    </row>
    <row r="102" spans="1:5" x14ac:dyDescent="0.15">
      <c r="A102" s="17">
        <v>98</v>
      </c>
      <c r="B102" s="17" t="s">
        <v>89</v>
      </c>
      <c r="C102" s="5"/>
      <c r="D102" s="17">
        <v>98</v>
      </c>
      <c r="E102" s="17" t="s">
        <v>83</v>
      </c>
    </row>
    <row r="103" spans="1:5" x14ac:dyDescent="0.15">
      <c r="A103" s="17">
        <v>99</v>
      </c>
      <c r="B103" s="17" t="s">
        <v>82</v>
      </c>
      <c r="C103" s="5"/>
      <c r="D103" s="17">
        <v>99</v>
      </c>
      <c r="E103" s="17" t="s">
        <v>90</v>
      </c>
    </row>
    <row r="104" spans="1:5" x14ac:dyDescent="0.15">
      <c r="A104" s="17">
        <v>100</v>
      </c>
      <c r="B104" s="17" t="s">
        <v>89</v>
      </c>
      <c r="C104" s="5"/>
      <c r="D104" s="17">
        <v>100</v>
      </c>
      <c r="E104" s="17" t="s">
        <v>85</v>
      </c>
    </row>
  </sheetData>
  <sheetProtection algorithmName="SHA-512" hashValue="sIG+vG7wzdb0+zASw0bhlI2UrCs3cr4EOCoxFXtYni6L+sQiz1p3mv9HzD5Ari/jCLE1TfgJq9SotT6AB8WlLQ==" saltValue="dlbi7cPajPWdgPQCKofdXA==" spinCount="100000" sheet="1" objects="1" scenarios="1"/>
  <mergeCells count="3">
    <mergeCell ref="A1:E1"/>
    <mergeCell ref="A2:B2"/>
    <mergeCell ref="D2:E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Request for change</vt:lpstr>
      <vt:lpstr>Request for change 　Example</vt:lpstr>
      <vt:lpstr>Course List</vt:lpstr>
      <vt:lpstr>PTscore</vt:lpstr>
      <vt:lpstr>'Request for change'!Print_Area</vt:lpstr>
      <vt:lpstr>'Request for change 　Example'!Print_Area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ceglocjp2</dc:creator>
  <cp:lastModifiedBy>NORIKO JIBIKI</cp:lastModifiedBy>
  <cp:lastPrinted>2024-07-16T02:39:52Z</cp:lastPrinted>
  <dcterms:created xsi:type="dcterms:W3CDTF">2020-01-07T03:55:35Z</dcterms:created>
  <dcterms:modified xsi:type="dcterms:W3CDTF">2024-07-16T04:55:19Z</dcterms:modified>
</cp:coreProperties>
</file>