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\\133.51.240.200\d\Full-Time\z0050_補講受付&amp;PT受付書類\2025‗受付\3.履修申請準備シート Step3 +履修申請変更願 2024\2024　履修申請変更願\"/>
    </mc:Choice>
  </mc:AlternateContent>
  <xr:revisionPtr revIDLastSave="0" documentId="13_ncr:1_{72D48BE0-A40C-4A19-9755-8EFFF498C97E}" xr6:coauthVersionLast="36" xr6:coauthVersionMax="36" xr10:uidLastSave="{00000000-0000-0000-0000-000000000000}"/>
  <bookViews>
    <workbookView xWindow="0" yWindow="0" windowWidth="26220" windowHeight="11355" xr2:uid="{00000000-000D-0000-FFFF-FFFF00000000}"/>
  </bookViews>
  <sheets>
    <sheet name="Request for change" sheetId="57" r:id="rId1"/>
    <sheet name="Request for change 　Example" sheetId="56" r:id="rId2"/>
    <sheet name="Course List 2025" sheetId="55" r:id="rId3"/>
    <sheet name="PTscore" sheetId="26" r:id="rId4"/>
  </sheets>
  <definedNames>
    <definedName name="_xlnm._FilterDatabase" localSheetId="2" hidden="1">'Course List 2025'!$A$1:$J$157</definedName>
    <definedName name="_xlnm.Print_Area" localSheetId="0">'Request for change'!$A$1:$O$37</definedName>
    <definedName name="_xlnm.Print_Area" localSheetId="1">'Request for change 　Example'!$A$1:$O$37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57" l="1"/>
  <c r="N34" i="57"/>
  <c r="O31" i="57"/>
  <c r="J31" i="57"/>
  <c r="G31" i="57"/>
  <c r="D31" i="57"/>
  <c r="O30" i="57"/>
  <c r="J30" i="57"/>
  <c r="G30" i="57"/>
  <c r="D30" i="57"/>
  <c r="O29" i="57"/>
  <c r="J29" i="57"/>
  <c r="G29" i="57"/>
  <c r="D29" i="57"/>
  <c r="O28" i="57"/>
  <c r="J28" i="57"/>
  <c r="G28" i="57"/>
  <c r="D28" i="57"/>
  <c r="O27" i="57"/>
  <c r="J27" i="57"/>
  <c r="G27" i="57"/>
  <c r="D27" i="57"/>
  <c r="O26" i="57"/>
  <c r="J26" i="57"/>
  <c r="G26" i="57"/>
  <c r="D26" i="57"/>
  <c r="O25" i="57"/>
  <c r="J25" i="57"/>
  <c r="G25" i="57"/>
  <c r="D25" i="57"/>
  <c r="O24" i="57"/>
  <c r="J24" i="57"/>
  <c r="G24" i="57"/>
  <c r="D24" i="57"/>
  <c r="O23" i="57"/>
  <c r="J23" i="57"/>
  <c r="G23" i="57"/>
  <c r="D23" i="57"/>
  <c r="O22" i="57"/>
  <c r="J22" i="57"/>
  <c r="G22" i="57"/>
  <c r="D22" i="57"/>
  <c r="O21" i="57"/>
  <c r="J21" i="57"/>
  <c r="G21" i="57"/>
  <c r="D21" i="57"/>
  <c r="O20" i="57"/>
  <c r="J20" i="57"/>
  <c r="G20" i="57"/>
  <c r="O31" i="56"/>
  <c r="O30" i="56"/>
  <c r="O29" i="56"/>
  <c r="O28" i="56"/>
  <c r="O27" i="56"/>
  <c r="O26" i="56"/>
  <c r="O25" i="56"/>
  <c r="O24" i="56"/>
  <c r="O23" i="56"/>
  <c r="O22" i="56"/>
  <c r="O21" i="56"/>
  <c r="O20" i="56"/>
  <c r="G31" i="56"/>
  <c r="G30" i="56"/>
  <c r="G29" i="56"/>
  <c r="G28" i="56"/>
  <c r="G27" i="56"/>
  <c r="G26" i="56"/>
  <c r="G25" i="56"/>
  <c r="G24" i="56"/>
  <c r="G23" i="56"/>
  <c r="G22" i="56"/>
  <c r="G21" i="56"/>
  <c r="G20" i="56"/>
  <c r="N34" i="56"/>
  <c r="J31" i="56"/>
  <c r="D31" i="56"/>
  <c r="J30" i="56"/>
  <c r="D30" i="56"/>
  <c r="J29" i="56"/>
  <c r="D29" i="56"/>
  <c r="J28" i="56"/>
  <c r="D28" i="56"/>
  <c r="J27" i="56"/>
  <c r="D27" i="56"/>
  <c r="J26" i="56"/>
  <c r="D26" i="56"/>
  <c r="J25" i="56"/>
  <c r="D25" i="56"/>
  <c r="J24" i="56"/>
  <c r="D24" i="56"/>
  <c r="J23" i="56"/>
  <c r="D23" i="56"/>
  <c r="J22" i="56"/>
  <c r="D22" i="56"/>
  <c r="J21" i="56"/>
  <c r="D21" i="56"/>
  <c r="J20" i="56"/>
  <c r="D20" i="56"/>
</calcChain>
</file>

<file path=xl/sharedStrings.xml><?xml version="1.0" encoding="utf-8"?>
<sst xmlns="http://schemas.openxmlformats.org/spreadsheetml/2006/main" count="2044" uniqueCount="753">
  <si>
    <t>Course Name (English)</t>
  </si>
  <si>
    <t>Placement Test Score</t>
    <phoneticPr fontId="1"/>
  </si>
  <si>
    <t>日本語/Japanese</t>
    <rPh sb="0" eb="3">
      <t>ニホンゴ</t>
    </rPh>
    <phoneticPr fontId="1"/>
  </si>
  <si>
    <t xml:space="preserve">漢字/Kanji </t>
    <rPh sb="0" eb="2">
      <t>カンジ</t>
    </rPh>
    <phoneticPr fontId="1"/>
  </si>
  <si>
    <t>PTスコア
PT Score</t>
    <phoneticPr fontId="1"/>
  </si>
  <si>
    <t>PTスコア
PT Score</t>
    <phoneticPr fontId="1"/>
  </si>
  <si>
    <t>日本語レベル
Japanese Level</t>
    <rPh sb="0" eb="3">
      <t>ニホンゴ</t>
    </rPh>
    <phoneticPr fontId="1"/>
  </si>
  <si>
    <t>レベル
Kanji Level</t>
    <phoneticPr fontId="1"/>
  </si>
  <si>
    <t>J1</t>
    <phoneticPr fontId="1"/>
  </si>
  <si>
    <t>J1</t>
    <phoneticPr fontId="1"/>
  </si>
  <si>
    <t>K1</t>
    <phoneticPr fontId="1"/>
  </si>
  <si>
    <t>K1</t>
    <phoneticPr fontId="1"/>
  </si>
  <si>
    <t>J1</t>
    <phoneticPr fontId="1"/>
  </si>
  <si>
    <t>K1</t>
    <phoneticPr fontId="1"/>
  </si>
  <si>
    <t>J1</t>
    <phoneticPr fontId="1"/>
  </si>
  <si>
    <t>J1</t>
    <phoneticPr fontId="1"/>
  </si>
  <si>
    <t>K1</t>
    <phoneticPr fontId="1"/>
  </si>
  <si>
    <t>K1</t>
    <phoneticPr fontId="1"/>
  </si>
  <si>
    <t>J1</t>
    <phoneticPr fontId="1"/>
  </si>
  <si>
    <t>K1</t>
    <phoneticPr fontId="1"/>
  </si>
  <si>
    <t>J2</t>
    <phoneticPr fontId="1"/>
  </si>
  <si>
    <t>K2</t>
    <phoneticPr fontId="1"/>
  </si>
  <si>
    <t>K2</t>
    <phoneticPr fontId="1"/>
  </si>
  <si>
    <t>J2</t>
    <phoneticPr fontId="1"/>
  </si>
  <si>
    <t>J2</t>
    <phoneticPr fontId="1"/>
  </si>
  <si>
    <t>K2</t>
    <phoneticPr fontId="1"/>
  </si>
  <si>
    <t>K2</t>
    <phoneticPr fontId="1"/>
  </si>
  <si>
    <t>K2</t>
    <phoneticPr fontId="1"/>
  </si>
  <si>
    <t>K2</t>
    <phoneticPr fontId="1"/>
  </si>
  <si>
    <t>J2</t>
    <phoneticPr fontId="1"/>
  </si>
  <si>
    <t>K3</t>
    <phoneticPr fontId="1"/>
  </si>
  <si>
    <t>K3</t>
    <phoneticPr fontId="1"/>
  </si>
  <si>
    <t>J2</t>
    <phoneticPr fontId="1"/>
  </si>
  <si>
    <t>K3</t>
    <phoneticPr fontId="1"/>
  </si>
  <si>
    <t>K3</t>
    <phoneticPr fontId="1"/>
  </si>
  <si>
    <t>J3</t>
    <phoneticPr fontId="1"/>
  </si>
  <si>
    <t>J3</t>
    <phoneticPr fontId="1"/>
  </si>
  <si>
    <t>K3</t>
    <phoneticPr fontId="1"/>
  </si>
  <si>
    <t>J3</t>
    <phoneticPr fontId="1"/>
  </si>
  <si>
    <t>J3</t>
    <phoneticPr fontId="1"/>
  </si>
  <si>
    <t>K3</t>
    <phoneticPr fontId="1"/>
  </si>
  <si>
    <t>K4</t>
    <phoneticPr fontId="1"/>
  </si>
  <si>
    <t>K4</t>
    <phoneticPr fontId="1"/>
  </si>
  <si>
    <t>J3</t>
    <phoneticPr fontId="1"/>
  </si>
  <si>
    <t>K4</t>
    <phoneticPr fontId="1"/>
  </si>
  <si>
    <t>K4</t>
    <phoneticPr fontId="1"/>
  </si>
  <si>
    <t>J3</t>
    <phoneticPr fontId="1"/>
  </si>
  <si>
    <t>J4</t>
    <phoneticPr fontId="1"/>
  </si>
  <si>
    <t>J4</t>
    <phoneticPr fontId="1"/>
  </si>
  <si>
    <t>K4</t>
    <phoneticPr fontId="1"/>
  </si>
  <si>
    <t>J4</t>
    <phoneticPr fontId="1"/>
  </si>
  <si>
    <t>J4</t>
    <phoneticPr fontId="1"/>
  </si>
  <si>
    <t>K4</t>
    <phoneticPr fontId="1"/>
  </si>
  <si>
    <t>J4</t>
    <phoneticPr fontId="1"/>
  </si>
  <si>
    <t>K5</t>
    <phoneticPr fontId="1"/>
  </si>
  <si>
    <t>K5</t>
    <phoneticPr fontId="1"/>
  </si>
  <si>
    <t>J5</t>
    <phoneticPr fontId="1"/>
  </si>
  <si>
    <t>J5</t>
    <phoneticPr fontId="1"/>
  </si>
  <si>
    <t>K5</t>
    <phoneticPr fontId="1"/>
  </si>
  <si>
    <t>J5</t>
    <phoneticPr fontId="1"/>
  </si>
  <si>
    <t>J5</t>
    <phoneticPr fontId="1"/>
  </si>
  <si>
    <t>K5</t>
    <phoneticPr fontId="1"/>
  </si>
  <si>
    <t>J5</t>
    <phoneticPr fontId="1"/>
  </si>
  <si>
    <t>K5</t>
    <phoneticPr fontId="1"/>
  </si>
  <si>
    <t>J6</t>
    <phoneticPr fontId="1"/>
  </si>
  <si>
    <t>J6</t>
    <phoneticPr fontId="1"/>
  </si>
  <si>
    <t>K6</t>
    <phoneticPr fontId="1"/>
  </si>
  <si>
    <t>K6</t>
    <phoneticPr fontId="1"/>
  </si>
  <si>
    <t>J6</t>
    <phoneticPr fontId="1"/>
  </si>
  <si>
    <t>K6</t>
    <phoneticPr fontId="1"/>
  </si>
  <si>
    <t>J6</t>
    <phoneticPr fontId="1"/>
  </si>
  <si>
    <t>K6</t>
    <phoneticPr fontId="1"/>
  </si>
  <si>
    <t>J6</t>
    <phoneticPr fontId="1"/>
  </si>
  <si>
    <t>K7</t>
    <phoneticPr fontId="1"/>
  </si>
  <si>
    <t>K7</t>
    <phoneticPr fontId="1"/>
  </si>
  <si>
    <t>J7</t>
    <phoneticPr fontId="1"/>
  </si>
  <si>
    <t>K7</t>
    <phoneticPr fontId="1"/>
  </si>
  <si>
    <t>J7</t>
    <phoneticPr fontId="1"/>
  </si>
  <si>
    <t>K7</t>
    <phoneticPr fontId="1"/>
  </si>
  <si>
    <t>J7</t>
    <phoneticPr fontId="1"/>
  </si>
  <si>
    <t>K7</t>
    <phoneticPr fontId="1"/>
  </si>
  <si>
    <t>J7</t>
    <phoneticPr fontId="1"/>
  </si>
  <si>
    <t>J8</t>
    <phoneticPr fontId="1"/>
  </si>
  <si>
    <t>K8</t>
    <phoneticPr fontId="1"/>
  </si>
  <si>
    <t>K8</t>
    <phoneticPr fontId="1"/>
  </si>
  <si>
    <t>K8</t>
    <phoneticPr fontId="1"/>
  </si>
  <si>
    <t>J8</t>
    <phoneticPr fontId="1"/>
  </si>
  <si>
    <t>J8</t>
    <phoneticPr fontId="1"/>
  </si>
  <si>
    <t>K8</t>
    <phoneticPr fontId="1"/>
  </si>
  <si>
    <t>J8</t>
    <phoneticPr fontId="1"/>
  </si>
  <si>
    <t>K8</t>
    <phoneticPr fontId="1"/>
  </si>
  <si>
    <t>K8</t>
  </si>
  <si>
    <t>K3</t>
  </si>
  <si>
    <t>K4</t>
  </si>
  <si>
    <t>K5</t>
  </si>
  <si>
    <t>K6</t>
  </si>
  <si>
    <t>K7</t>
  </si>
  <si>
    <t>石田 麻実</t>
  </si>
  <si>
    <t>Ishida Mami</t>
  </si>
  <si>
    <t>段 麗</t>
  </si>
  <si>
    <t>Dan Rei</t>
  </si>
  <si>
    <t>平形 裕紀子</t>
  </si>
  <si>
    <t>Hirakata Yukiko</t>
  </si>
  <si>
    <t>陳 一吟</t>
  </si>
  <si>
    <t>Chen Yiyin</t>
  </si>
  <si>
    <t>近藤 幸子</t>
  </si>
  <si>
    <t>Kondo Yukiko</t>
  </si>
  <si>
    <t>吉田 麻子</t>
  </si>
  <si>
    <t>Yoshida Asako</t>
  </si>
  <si>
    <t>伊藤 秀明</t>
  </si>
  <si>
    <t>Ito Hideaki</t>
  </si>
  <si>
    <t>長戸 三成子</t>
  </si>
  <si>
    <t>Nagato Minako</t>
  </si>
  <si>
    <t>三谷 絵里</t>
  </si>
  <si>
    <t>Mitani Eri</t>
  </si>
  <si>
    <t>君村 千尋</t>
  </si>
  <si>
    <t>Kimimura Chihiro</t>
  </si>
  <si>
    <t>金 成姫</t>
  </si>
  <si>
    <t>Jin Chengji</t>
  </si>
  <si>
    <t>渡邊 芙裕美</t>
  </si>
  <si>
    <t>Watanabe Fuyumi</t>
  </si>
  <si>
    <t>人見 香緒</t>
  </si>
  <si>
    <t>Hitomi Kaori</t>
  </si>
  <si>
    <t>糸川 優</t>
  </si>
  <si>
    <t>Itokawa Yu</t>
  </si>
  <si>
    <t>柳田 しのぶ</t>
  </si>
  <si>
    <t>Yanagita Shinobu</t>
  </si>
  <si>
    <t>関 裕子</t>
  </si>
  <si>
    <t>Seki Yuko</t>
  </si>
  <si>
    <t>cegloc</t>
    <phoneticPr fontId="1"/>
  </si>
  <si>
    <r>
      <t xml:space="preserve">学籍番号
</t>
    </r>
    <r>
      <rPr>
        <sz val="8"/>
        <rFont val="ＭＳ Ｐゴシック"/>
        <family val="3"/>
        <charset val="128"/>
        <scheme val="minor"/>
      </rPr>
      <t>Student ID</t>
    </r>
    <rPh sb="0" eb="2">
      <t>がくせき</t>
    </rPh>
    <rPh sb="2" eb="4">
      <t>ばんごう</t>
    </rPh>
    <phoneticPr fontId="2" type="Hiragana" alignment="distributed"/>
  </si>
  <si>
    <r>
      <t xml:space="preserve">氏名
</t>
    </r>
    <r>
      <rPr>
        <sz val="8"/>
        <rFont val="ＭＳ Ｐゴシック"/>
        <family val="3"/>
        <charset val="128"/>
        <scheme val="minor"/>
      </rPr>
      <t>Name</t>
    </r>
    <rPh sb="0" eb="2">
      <t>しめい</t>
    </rPh>
    <phoneticPr fontId="2" type="Hiragana" alignment="distributed"/>
  </si>
  <si>
    <t>XJ01152</t>
  </si>
  <si>
    <t>XJ01162</t>
  </si>
  <si>
    <t>XJ01172</t>
  </si>
  <si>
    <t>XJ01182</t>
  </si>
  <si>
    <t>XJ01252</t>
  </si>
  <si>
    <t>取消/cancel</t>
  </si>
  <si>
    <t>申請内容
Application
科目番号
Course No.</t>
    <rPh sb="0" eb="2">
      <t>しんせい</t>
    </rPh>
    <rPh sb="2" eb="4">
      <t>ないよう</t>
    </rPh>
    <phoneticPr fontId="1" type="Hiragana"/>
  </si>
  <si>
    <t>Application</t>
  </si>
  <si>
    <t>追加/addition</t>
  </si>
  <si>
    <t>すべての申請科目について担当教員の許可をもらいました。</t>
    <rPh sb="4" eb="6">
      <t>シンセイ</t>
    </rPh>
    <rPh sb="6" eb="8">
      <t>カモク</t>
    </rPh>
    <rPh sb="12" eb="14">
      <t>タントウ</t>
    </rPh>
    <rPh sb="14" eb="16">
      <t>キョウイン</t>
    </rPh>
    <rPh sb="17" eb="19">
      <t>キョカ</t>
    </rPh>
    <phoneticPr fontId="1"/>
  </si>
  <si>
    <t>I have obtained permission from the instructor in charge of all the applied subjects.</t>
    <phoneticPr fontId="1"/>
  </si>
  <si>
    <t>cegloc.nihongojp@un.tsukuba.ac.jp</t>
  </si>
  <si>
    <t>提出日
Date　of submission</t>
    <rPh sb="0" eb="3">
      <t>テイシュツビ</t>
    </rPh>
    <phoneticPr fontId="1"/>
  </si>
  <si>
    <t xml:space="preserve">★提出が遅れた理由を必ず記入すること /Be sure to include a reason for the delayed application </t>
    <rPh sb="1" eb="3">
      <t>テイシュツ</t>
    </rPh>
    <rPh sb="4" eb="5">
      <t>オク</t>
    </rPh>
    <phoneticPr fontId="1"/>
  </si>
  <si>
    <t>山本 千波</t>
  </si>
  <si>
    <t>Yamamoto Chinami</t>
  </si>
  <si>
    <t>李 欣穎</t>
  </si>
  <si>
    <t>Lee Hsin Ying</t>
  </si>
  <si>
    <t>波多野 博顕</t>
  </si>
  <si>
    <t>Hatano Hiroaki</t>
  </si>
  <si>
    <t>補講日本語1 入門かつどう1-1B</t>
  </si>
  <si>
    <t>Japanese 1 Starter (activities) 1-1B</t>
  </si>
  <si>
    <t>補講日本語1 入門かつどう1-2B</t>
  </si>
  <si>
    <t>Japanese 1 Starter (activities) 1-2B</t>
  </si>
  <si>
    <t>補講日本語1 入門かつどう2-1B</t>
  </si>
  <si>
    <t>Japanese 1 Starter (activities) 2-1B</t>
  </si>
  <si>
    <t>補講日本語1 入門かつどう2-2B</t>
  </si>
  <si>
    <t>Japanese 1 Starter (activities) 2-2B</t>
  </si>
  <si>
    <t>補講日本語1 入門りかい1-1B</t>
  </si>
  <si>
    <t>Japanese 1 Starter (explanation) 1-1B</t>
  </si>
  <si>
    <t>XJ01262</t>
  </si>
  <si>
    <t>補講日本語1 入門りかい1-2B</t>
  </si>
  <si>
    <t>Japanese 1 Starter (explanation) 1-2B</t>
  </si>
  <si>
    <t>XJ01272</t>
  </si>
  <si>
    <t>補講日本語1 入門りかい2-1B</t>
  </si>
  <si>
    <t>Japanese 1 Starter (explanation) 2-1B</t>
  </si>
  <si>
    <t>XJ01282</t>
  </si>
  <si>
    <t>補講日本語1 入門りかい2-2B</t>
  </si>
  <si>
    <t>Japanese 1 Starter (explanation) 2-2B</t>
  </si>
  <si>
    <t>XJ02152</t>
  </si>
  <si>
    <t>補講日本語2 初級1かつどう1-1B</t>
  </si>
  <si>
    <t>Japanese 2 Elementary 1 (activities) 1-1B</t>
  </si>
  <si>
    <t>XJ02162</t>
  </si>
  <si>
    <t>補講日本語2 初級1かつどう1-2B</t>
  </si>
  <si>
    <t>Japanese 2 Elementary 1 (activities) 1-2B</t>
  </si>
  <si>
    <t>XJ02172</t>
  </si>
  <si>
    <t>補講日本語2 初級1かつどう2-1B</t>
  </si>
  <si>
    <t>Japanese 2 Elementary 1 (activities) 2-1B</t>
  </si>
  <si>
    <t>XJ02182</t>
  </si>
  <si>
    <t>補講日本語2 初級1かつどう2-2B</t>
  </si>
  <si>
    <t>Japanese 2 Elementary 1 (activities) 2-2B</t>
  </si>
  <si>
    <t>XJ02252</t>
  </si>
  <si>
    <t>補講日本語2 初級1りかい1-1B</t>
  </si>
  <si>
    <t>Japanese 2 Elementary 1 (explanation) 1-1B</t>
  </si>
  <si>
    <t>XJ02262</t>
  </si>
  <si>
    <t>補講日本語2 初級1りかい1-2B</t>
  </si>
  <si>
    <t>Japanese 2 Elementary 1 (explanation) 1-2B</t>
  </si>
  <si>
    <t>XJ02272</t>
  </si>
  <si>
    <t>補講日本語2 初級1りかい2-1B</t>
  </si>
  <si>
    <t>Japanese 2 Elementary 1 (explanation) 2-1B</t>
  </si>
  <si>
    <t>XJ02282</t>
  </si>
  <si>
    <t>補講日本語2 初級1りかい2-2B</t>
  </si>
  <si>
    <t>Japanese 2 Elementary 1 (explanation) 2-2B</t>
  </si>
  <si>
    <t>XJ03152</t>
  </si>
  <si>
    <t>補講日本語3 初級2かつどう1-1B</t>
  </si>
  <si>
    <t>Japanese 3 Elementary 2 (activities) 1-1B</t>
  </si>
  <si>
    <t>XJ03162</t>
  </si>
  <si>
    <t>補講日本語3 初級2かつどう1-2B</t>
  </si>
  <si>
    <t>Japanese 3 Elementary 2 (activities) 1-2B</t>
  </si>
  <si>
    <t>XJ03172</t>
  </si>
  <si>
    <t>補講日本語3 初級2かつどう2-1B</t>
  </si>
  <si>
    <t>Japanese 3 Elementary 2 (activities) 2-1B</t>
  </si>
  <si>
    <t>XJ03182</t>
  </si>
  <si>
    <t>補講日本語3 初級2かつどう2-2B</t>
  </si>
  <si>
    <t>Japanese 3 Elementary 2 (activities) 2-2B</t>
  </si>
  <si>
    <t>XJ03252</t>
  </si>
  <si>
    <t>補講日本語3 初級2りかい1-1B</t>
  </si>
  <si>
    <t>Japanese 3 Elementary 2 (explanation) 1-1B</t>
  </si>
  <si>
    <t>XJ03262</t>
  </si>
  <si>
    <t>補講日本語3 初級2りかい1-2B</t>
  </si>
  <si>
    <t>Japanese 3 Elementary 2 (explanation) 1-2B</t>
  </si>
  <si>
    <t>XJ03272</t>
  </si>
  <si>
    <t>補講日本語3 初級2りかい2-1B</t>
  </si>
  <si>
    <t>Japanese 3 Elementary 2 (explanation) 2-1B</t>
  </si>
  <si>
    <t>XJ03282</t>
  </si>
  <si>
    <t>補講日本語3 初級2りかい2-2B</t>
  </si>
  <si>
    <t>Japanese 3 Elementary 2 (explanation) 2-2B</t>
  </si>
  <si>
    <t>XJ03532</t>
  </si>
  <si>
    <t>補講日本語3読む書く1B</t>
  </si>
  <si>
    <t>Supplementary Japanese 3 Reading Writing 1B</t>
  </si>
  <si>
    <t>XJ03542</t>
  </si>
  <si>
    <t>補講日本語3読む書く2B</t>
  </si>
  <si>
    <t>Supplementary Japanese 3 Reading Writing 2B</t>
  </si>
  <si>
    <t>XJ04112</t>
  </si>
  <si>
    <t>補講日本語4文法-1B</t>
  </si>
  <si>
    <t>XJ04152</t>
  </si>
  <si>
    <t>補講日本語4話す-1B</t>
  </si>
  <si>
    <t>XJ04192</t>
  </si>
  <si>
    <t>補講日本語4聞く-1B</t>
  </si>
  <si>
    <t>XJ04232</t>
  </si>
  <si>
    <t>補講日本語4読む-1B</t>
  </si>
  <si>
    <t>XJ04272</t>
  </si>
  <si>
    <t>補講日本語4書く-1B</t>
  </si>
  <si>
    <t>XJ05032</t>
  </si>
  <si>
    <t>補講日本語5文法-1B</t>
  </si>
  <si>
    <t>XJ05072</t>
  </si>
  <si>
    <t>補講日本語5話す-1B</t>
  </si>
  <si>
    <t>XJ05112</t>
  </si>
  <si>
    <t>補講日本語5聞く-1B</t>
  </si>
  <si>
    <t>XJ05152</t>
  </si>
  <si>
    <t>補講日本語5読む-1B</t>
  </si>
  <si>
    <t>XJ05192</t>
  </si>
  <si>
    <t>補講日本語5書く-1B</t>
  </si>
  <si>
    <t>XJ06032</t>
  </si>
  <si>
    <t>補講日本語6文法-1B</t>
  </si>
  <si>
    <t>XJ06072</t>
  </si>
  <si>
    <t>補講日本語6話す-1B</t>
  </si>
  <si>
    <t>XJ06112</t>
  </si>
  <si>
    <t>補講日本語6聞く-1B</t>
  </si>
  <si>
    <t>XJ06152</t>
  </si>
  <si>
    <t>補講日本語6読む-1B</t>
  </si>
  <si>
    <t>XJ06192</t>
  </si>
  <si>
    <t>補講日本語6書く-1B</t>
  </si>
  <si>
    <t>XJ07032</t>
  </si>
  <si>
    <t>補講日本語7文法-1B</t>
  </si>
  <si>
    <t>XJ07072</t>
  </si>
  <si>
    <t>補講日本語7話す-1B</t>
  </si>
  <si>
    <t>XJ07112</t>
  </si>
  <si>
    <t>補講日本語7聞く-1B</t>
  </si>
  <si>
    <t>XJ07152</t>
  </si>
  <si>
    <t>補講日本語7読む-1B</t>
  </si>
  <si>
    <t>XJ07192</t>
  </si>
  <si>
    <t>補講日本語7書く-1B</t>
  </si>
  <si>
    <t>XJ08022</t>
  </si>
  <si>
    <t>補講日本語8文法B</t>
  </si>
  <si>
    <t>XJ08042</t>
  </si>
  <si>
    <t>補講日本語8話すB</t>
  </si>
  <si>
    <t>XJ08062</t>
  </si>
  <si>
    <t>補講日本語8聞くB</t>
  </si>
  <si>
    <t>XJ08082</t>
  </si>
  <si>
    <t>補講日本語8読むB</t>
  </si>
  <si>
    <t>XJ08102</t>
  </si>
  <si>
    <t>補講日本語8書くB</t>
  </si>
  <si>
    <t>XJ20142</t>
  </si>
  <si>
    <t>交流の日本語(上級) B</t>
  </si>
  <si>
    <t>Communicative Japanese (Advanced) B</t>
  </si>
  <si>
    <t>XJ09032</t>
  </si>
  <si>
    <t>補講漢字1-1B</t>
  </si>
  <si>
    <t>Introduction to Kanji 1-1B</t>
  </si>
  <si>
    <t>XJ10032</t>
  </si>
  <si>
    <t>補講漢字2-1B</t>
  </si>
  <si>
    <t>Kanji (Beginner) 2-1B</t>
  </si>
  <si>
    <t>XJ11032</t>
  </si>
  <si>
    <t>補講漢字3-1B</t>
  </si>
  <si>
    <t>XJ12032</t>
  </si>
  <si>
    <t>補講漢字4-1B</t>
  </si>
  <si>
    <t>XJ13032</t>
  </si>
  <si>
    <t>補講漢字5-1B</t>
  </si>
  <si>
    <t>Kanji (Intermediate) 5-1B</t>
  </si>
  <si>
    <t>XJ14032</t>
  </si>
  <si>
    <t>補講漢字6-1B</t>
  </si>
  <si>
    <t>Kanji (Upper-intermediate) 6-1B</t>
  </si>
  <si>
    <t>XJ15022</t>
  </si>
  <si>
    <t>補講漢字7B</t>
  </si>
  <si>
    <t>XJ16022</t>
  </si>
  <si>
    <t>補講漢字8B</t>
  </si>
  <si>
    <t>★ 期間中に履修変更できなかった場合は下記フォームをCEGLOC日本語教育部門教務へ送ってください。</t>
    <rPh sb="2" eb="4">
      <t>キカン</t>
    </rPh>
    <rPh sb="4" eb="5">
      <t>チュウ</t>
    </rPh>
    <rPh sb="6" eb="8">
      <t>リシュウ</t>
    </rPh>
    <rPh sb="8" eb="10">
      <t>ヘンコウ</t>
    </rPh>
    <rPh sb="16" eb="18">
      <t>バアイ</t>
    </rPh>
    <rPh sb="19" eb="21">
      <t>カキ</t>
    </rPh>
    <rPh sb="32" eb="39">
      <t>ニホンゴキョウイクブモン</t>
    </rPh>
    <rPh sb="39" eb="41">
      <t>キョウム</t>
    </rPh>
    <rPh sb="42" eb="43">
      <t>オク</t>
    </rPh>
    <phoneticPr fontId="1"/>
  </si>
  <si>
    <t>★ If you cannot change the courses during the application period, please send this form to CEGLOC  Japanese Language Education Division.</t>
    <phoneticPr fontId="1"/>
  </si>
  <si>
    <t>送付先/Send to:</t>
    <rPh sb="0" eb="3">
      <t>ソウフサキ</t>
    </rPh>
    <phoneticPr fontId="1"/>
  </si>
  <si>
    <t>履修申請変更願
Request for Change of  Registration</t>
    <phoneticPr fontId="1"/>
  </si>
  <si>
    <t>秋AB / Fall AB</t>
    <rPh sb="0" eb="1">
      <t>アキ</t>
    </rPh>
    <phoneticPr fontId="1"/>
  </si>
  <si>
    <t>秋C / Fall C</t>
    <rPh sb="0" eb="1">
      <t>アキ</t>
    </rPh>
    <phoneticPr fontId="1"/>
  </si>
  <si>
    <t>申請済科目名/新科目名
Registered Course Name/New Course Name</t>
    <rPh sb="7" eb="8">
      <t>しん</t>
    </rPh>
    <rPh sb="8" eb="11">
      <t>かもくめい</t>
    </rPh>
    <phoneticPr fontId="1" type="Hiragana"/>
  </si>
  <si>
    <t>科目名</t>
  </si>
  <si>
    <t>J1</t>
  </si>
  <si>
    <t>XJ01112</t>
  </si>
  <si>
    <t>補講日本語1 入門かつどう1-1A</t>
  </si>
  <si>
    <t>春AB</t>
  </si>
  <si>
    <t>火1</t>
  </si>
  <si>
    <t>Japanese 1 Starter (activities) 1-1A</t>
  </si>
  <si>
    <t>SprAB</t>
  </si>
  <si>
    <t>Tue1</t>
  </si>
  <si>
    <t>XJ01122</t>
  </si>
  <si>
    <t>補講日本語1 入門かつどう1-2A</t>
  </si>
  <si>
    <t>火2</t>
  </si>
  <si>
    <t>Japanese 1 Starter (activities) 1-2A</t>
  </si>
  <si>
    <t>Tue2</t>
  </si>
  <si>
    <t>XJ01132</t>
  </si>
  <si>
    <t>補講日本語1 入門かつどう2-1A</t>
  </si>
  <si>
    <t>木1</t>
  </si>
  <si>
    <t>Japanese 1 Starter (activities) 2-1A</t>
  </si>
  <si>
    <t>Thu1</t>
  </si>
  <si>
    <t>XJ01142</t>
  </si>
  <si>
    <t>補講日本語1 入門かつどう2-2A</t>
  </si>
  <si>
    <t>木2</t>
  </si>
  <si>
    <t>Japanese 1 Starter (activities) 2-2A</t>
  </si>
  <si>
    <t>Thu2</t>
  </si>
  <si>
    <t>秋AB</t>
  </si>
  <si>
    <t>FallAB</t>
  </si>
  <si>
    <t>XJ01212</t>
  </si>
  <si>
    <t>補講日本語1 入門りかい1-1A</t>
  </si>
  <si>
    <t>水1</t>
  </si>
  <si>
    <t>Japanese 1 Starter (explanation) 1-1A</t>
  </si>
  <si>
    <t>Wed1</t>
  </si>
  <si>
    <t>XJ01222</t>
  </si>
  <si>
    <t>補講日本語1 入門りかい1-2A</t>
  </si>
  <si>
    <t>水2</t>
  </si>
  <si>
    <t>Japanese 1 Starter (explanation) 1-2A</t>
  </si>
  <si>
    <t>Wed2</t>
  </si>
  <si>
    <t>XJ01232</t>
  </si>
  <si>
    <t>補講日本語1 入門りかい2-1A</t>
  </si>
  <si>
    <t>金1</t>
  </si>
  <si>
    <t>Japanese 1 Starter (explanation) 2-1A</t>
  </si>
  <si>
    <t>Fri1</t>
  </si>
  <si>
    <t>XJ01242</t>
  </si>
  <si>
    <t>補講日本語1 入門りかい2-2A</t>
  </si>
  <si>
    <t>金2</t>
  </si>
  <si>
    <t>Japanese 1 Starter (explanation) 2-2A</t>
  </si>
  <si>
    <t>Fri2</t>
  </si>
  <si>
    <t>J2</t>
  </si>
  <si>
    <t>XJ02112</t>
  </si>
  <si>
    <t>補講日本語2 初級1かつどう1-1A</t>
  </si>
  <si>
    <t>Japanese 2 Elementary 1 (activities) 1-1A</t>
  </si>
  <si>
    <t>XJ02122</t>
  </si>
  <si>
    <t>補講日本語2 初級1かつどう1-2A</t>
  </si>
  <si>
    <t>Japanese 2 Elementary 1 (activities) 1-2A</t>
  </si>
  <si>
    <t>XJ02132</t>
  </si>
  <si>
    <t>補講日本語2 初級1かつどう2-1A</t>
  </si>
  <si>
    <t>Japanese 2 Elementary 1 (activities) 2-1A</t>
  </si>
  <si>
    <t>XJ02142</t>
  </si>
  <si>
    <t>補講日本語2 初級1かつどう2-2A</t>
  </si>
  <si>
    <t>Japanese 2 Elementary 1 (activities) 2-2A</t>
  </si>
  <si>
    <t>XJ02212</t>
  </si>
  <si>
    <t>補講日本語2 初級1りかい1-1A</t>
  </si>
  <si>
    <t>Japanese 2 Elementary 1 (explanation) 1-1A</t>
  </si>
  <si>
    <t>XJ02222</t>
  </si>
  <si>
    <t>補講日本語2 初級1りかい1-2A</t>
  </si>
  <si>
    <t>Japanese 2 Elementary 1 (explanation) 1-2A</t>
  </si>
  <si>
    <t>XJ02232</t>
  </si>
  <si>
    <t>補講日本語2 初級1りかい2-1A</t>
  </si>
  <si>
    <t>Japanese 2 Elementary 1 (explanation) 2-1A</t>
  </si>
  <si>
    <t>XJ02242</t>
  </si>
  <si>
    <t>補講日本語2 初級1りかい2-2A</t>
  </si>
  <si>
    <t>Japanese 2 Elementary 1 (explanation) 2-2A</t>
  </si>
  <si>
    <t>J3</t>
  </si>
  <si>
    <t>XJ03112</t>
  </si>
  <si>
    <t>補講日本語3 初級2かつどう1-1A</t>
  </si>
  <si>
    <t>Japanese 3 Elementary 2 (activities) 1-1A</t>
  </si>
  <si>
    <t>XJ03122</t>
  </si>
  <si>
    <t>補講日本語3 初級2かつどう1-2A</t>
  </si>
  <si>
    <t>Japanese 3 Elementary 2 (activities) 1-2A</t>
  </si>
  <si>
    <t>XJ03132</t>
  </si>
  <si>
    <t>補講日本語3 初級2かつどう2-1A</t>
  </si>
  <si>
    <t>Japanese 3 Elementary 2 (activities) 2-1A</t>
  </si>
  <si>
    <t>XJ03142</t>
  </si>
  <si>
    <t>補講日本語3 初級2かつどう2-2A</t>
  </si>
  <si>
    <t>Japanese 3 Elementary 2 (activities) 2-2A</t>
  </si>
  <si>
    <t>XJ03212</t>
  </si>
  <si>
    <t>補講日本語3 初級2りかい1-1A</t>
  </si>
  <si>
    <t>Japanese 3 Elementary 2 (explanation) 1-1A</t>
  </si>
  <si>
    <t>XJ03222</t>
  </si>
  <si>
    <t>補講日本語3 初級2りかい1-2A</t>
  </si>
  <si>
    <t>Japanese 3 Elementary 2 (explanation) 1-2A</t>
  </si>
  <si>
    <t>XJ03232</t>
  </si>
  <si>
    <t>補講日本語3 初級2りかい2-1A</t>
  </si>
  <si>
    <t>Japanese 3 Elementary 2 (explanation) 2-1A</t>
  </si>
  <si>
    <t>XJ03242</t>
  </si>
  <si>
    <t>補講日本語3 初級2りかい2-2A</t>
  </si>
  <si>
    <t>Japanese 3 Elementary 2 (explanation) 2-2A</t>
  </si>
  <si>
    <t>XJ03512</t>
  </si>
  <si>
    <t>補講日本語3読む書く1A</t>
  </si>
  <si>
    <t>月1</t>
  </si>
  <si>
    <t>Supplementary Japanese 3 Reading Writing 1A</t>
  </si>
  <si>
    <t>Mon1</t>
  </si>
  <si>
    <t>XJ03522</t>
  </si>
  <si>
    <t>補講日本語3読む書く2A</t>
  </si>
  <si>
    <t>月2</t>
  </si>
  <si>
    <t>Supplementary Japanese 3 Reading Writing 2A</t>
  </si>
  <si>
    <t>Mon2</t>
  </si>
  <si>
    <t>J4</t>
  </si>
  <si>
    <t>XJ04092</t>
  </si>
  <si>
    <t>補講日本語4文法-1A</t>
  </si>
  <si>
    <t>Japanese 4 Grammar 1A (Pre-intermediate)</t>
  </si>
  <si>
    <t>月4</t>
  </si>
  <si>
    <t>Mon4</t>
  </si>
  <si>
    <t>Japanese 4 Grammar 1B (Pre-intermediate)</t>
  </si>
  <si>
    <t>XJ04132</t>
  </si>
  <si>
    <t>補講日本語4話す-1A</t>
  </si>
  <si>
    <t>Japanese 4 Speaking 1A (Pre-intermediate)</t>
  </si>
  <si>
    <t>Japanese 4 Speaking 1B (Pre-intermediate)</t>
  </si>
  <si>
    <t>XJ04172</t>
  </si>
  <si>
    <t>補講日本語4聞く-1A</t>
  </si>
  <si>
    <t>Japanese 4 Listening 1A (Pre-intermediate)</t>
  </si>
  <si>
    <t>Japanese 4 Listening 1B (Pre-intermediate)</t>
  </si>
  <si>
    <t>XJ04212</t>
  </si>
  <si>
    <t>補講日本語4読む-1A</t>
  </si>
  <si>
    <t>Japanese 4 Reading 1A (Pre-intermediate)</t>
  </si>
  <si>
    <t>火4</t>
  </si>
  <si>
    <t>Tue4</t>
  </si>
  <si>
    <t>Japanese 4 Reading 1B (Pre-intermediate)</t>
  </si>
  <si>
    <t>XJ04252</t>
  </si>
  <si>
    <t>補講日本語4書く-1A</t>
  </si>
  <si>
    <t>Japanese 4 Writing 1A (Pre-intermediate)</t>
  </si>
  <si>
    <t>Japanese 4 Writing 1B (Pre-intermediate)</t>
  </si>
  <si>
    <t>J5</t>
  </si>
  <si>
    <t>XJ05012</t>
  </si>
  <si>
    <t>補講日本語5文法-1A</t>
  </si>
  <si>
    <t>Japanese 5 Grammar 1A (Intermediate)</t>
  </si>
  <si>
    <t>Japanese 5 Grammar 1B (Intermediate)</t>
  </si>
  <si>
    <t>XJ05052</t>
  </si>
  <si>
    <t>補講日本語5話す-1A</t>
  </si>
  <si>
    <t>Japanese 5 Speaking 1A (Intermediate)</t>
  </si>
  <si>
    <t>Japanese 5 Speaking 1B (Intermediate)</t>
  </si>
  <si>
    <t>XJ05092</t>
  </si>
  <si>
    <t>補講日本語5聞く-1A</t>
  </si>
  <si>
    <t>Japanese 5 Listening 1A (Intermediate)</t>
  </si>
  <si>
    <t>Japanese 5 Listening 1B (Intermediate)</t>
  </si>
  <si>
    <t>XJ05132</t>
  </si>
  <si>
    <t>補講日本語5読む-1A</t>
  </si>
  <si>
    <t>Japanese 5 Reading 1A (Intermediate)</t>
  </si>
  <si>
    <t>Japanese 5 Reading 1B (Intermediate)</t>
  </si>
  <si>
    <t>XJ05172</t>
  </si>
  <si>
    <t>補講日本語5書く-1A</t>
  </si>
  <si>
    <t>Japanese 5 Writing 1A (Intermediate)</t>
  </si>
  <si>
    <t>Japanese 5 Writing 1B (Intermediate)</t>
  </si>
  <si>
    <t>J6</t>
  </si>
  <si>
    <t>XJ06012</t>
  </si>
  <si>
    <t>補講日本語6文法-1A</t>
  </si>
  <si>
    <t>月3</t>
  </si>
  <si>
    <t>Japanese 6 Grammar 1A (Upper-intermediate)</t>
  </si>
  <si>
    <t>Mon3</t>
  </si>
  <si>
    <t>Japanese 6 Grammar 1B (Upper-intermediate)</t>
  </si>
  <si>
    <t>XJ06052</t>
  </si>
  <si>
    <t>補講日本語6話す-1A</t>
  </si>
  <si>
    <t>水3</t>
  </si>
  <si>
    <t>Japanese 6 Speaking 1A (Upper-intermediate)</t>
  </si>
  <si>
    <t>Wed3</t>
  </si>
  <si>
    <t>Japanese 6 Speaking 1B (Upper-intermediate)</t>
  </si>
  <si>
    <t>XJ06092</t>
  </si>
  <si>
    <t>補講日本語6聞く-1A</t>
  </si>
  <si>
    <t>金3</t>
  </si>
  <si>
    <t>Japanese 6 Listening 1A (Upper-intermediate)</t>
  </si>
  <si>
    <t>Fri3</t>
  </si>
  <si>
    <t>Japanese 6 Listening 1B (Upper-intermediate)</t>
  </si>
  <si>
    <t>XJ06132</t>
  </si>
  <si>
    <t>補講日本語6読む-1A</t>
  </si>
  <si>
    <t>Japanese 6 Reading 1A (Upper-intermediate)</t>
  </si>
  <si>
    <t>Japanese 6 Reading 1B (Upper-intermediate)</t>
  </si>
  <si>
    <t>XJ06172</t>
  </si>
  <si>
    <t>補講日本語6書く-1A</t>
  </si>
  <si>
    <t>木3</t>
  </si>
  <si>
    <t>Japanese 6 Writing 1A (Upper-intermediate)</t>
  </si>
  <si>
    <t>Thu3</t>
  </si>
  <si>
    <t>Japanese 6 Writing 1B (Upper-intermediate)</t>
  </si>
  <si>
    <t>J7</t>
  </si>
  <si>
    <t>XJ07012</t>
  </si>
  <si>
    <t>補講日本語7文法-1A</t>
  </si>
  <si>
    <t>Japanese 7 Grammar 1A (Pre-advanced)</t>
  </si>
  <si>
    <t>Japanese 7 Grammar 1B (Pre-advanced)</t>
  </si>
  <si>
    <t>XJ07052</t>
  </si>
  <si>
    <t>補講日本語7話す-1A</t>
  </si>
  <si>
    <t>Japanese 7 Speaking 1A (Pre-advanced)</t>
  </si>
  <si>
    <t>Japanese 7 Speaking 1B (Pre-advanced)</t>
  </si>
  <si>
    <t>XJ07092</t>
  </si>
  <si>
    <t>補講日本語7聞く-1A</t>
  </si>
  <si>
    <t>Japanese 7 Listening 1A (Pre-advanced)</t>
  </si>
  <si>
    <t>Japanese 7 Listening 1B (Pre-advanced)</t>
  </si>
  <si>
    <t>XJ07132</t>
  </si>
  <si>
    <t>補講日本語7読む-1A</t>
  </si>
  <si>
    <t>Japanese 7 Reading 1A (Pre-advanced)</t>
  </si>
  <si>
    <t>火3</t>
  </si>
  <si>
    <t>Tue3</t>
  </si>
  <si>
    <t>Japanese 7 Reading 1B (Pre-advanced)</t>
  </si>
  <si>
    <t>XJ07172</t>
  </si>
  <si>
    <t>補講日本語7書く-1A</t>
  </si>
  <si>
    <t>Japanese 7 Writing 1A (Pre-advanced)</t>
  </si>
  <si>
    <t>Japanese 7 Writing 1B (Pre-advanced)</t>
  </si>
  <si>
    <t>J8</t>
  </si>
  <si>
    <t>XJ08012</t>
  </si>
  <si>
    <t>補講日本語8文法A</t>
  </si>
  <si>
    <t>Japanese 8 Grammar A (Advanced)</t>
  </si>
  <si>
    <t>Japanese 8 Grammar B (Advanced)</t>
  </si>
  <si>
    <t>XJ08032</t>
  </si>
  <si>
    <t>補講日本語8話すA</t>
  </si>
  <si>
    <t>Japanese 8 Speaking A (Advanced)</t>
  </si>
  <si>
    <t>Japanese 8 Speaking B (Advanced)</t>
  </si>
  <si>
    <t>XJ08052</t>
  </si>
  <si>
    <t>補講日本語8聞くA</t>
  </si>
  <si>
    <t>Japanese 8 Listening A (Advanced)</t>
  </si>
  <si>
    <t>Japanese 8 Listening B (Advanced)</t>
  </si>
  <si>
    <t>XJ08072</t>
  </si>
  <si>
    <t>補講日本語8読むA</t>
  </si>
  <si>
    <t>Japanese 8 Reading A (Advanced)</t>
  </si>
  <si>
    <t>Japanese 8 Reading B (Advanced)</t>
  </si>
  <si>
    <t>XJ08092</t>
  </si>
  <si>
    <t>補講日本語8書くA</t>
  </si>
  <si>
    <t>Japanese 8 Writing A (Advanced)</t>
  </si>
  <si>
    <t>Japanese 8 Writing B (Advanced)</t>
  </si>
  <si>
    <t>K1</t>
  </si>
  <si>
    <t>XJ09012</t>
  </si>
  <si>
    <t>補講漢字1-1A</t>
  </si>
  <si>
    <t>Introduction to Kanji 1-1A</t>
  </si>
  <si>
    <t>K2</t>
  </si>
  <si>
    <t>XJ10012</t>
  </si>
  <si>
    <t>補講漢字2-1A</t>
  </si>
  <si>
    <t>Kanji (Beginner) 2-1A</t>
  </si>
  <si>
    <t>XJ11012</t>
  </si>
  <si>
    <t>補講漢字3-1A</t>
  </si>
  <si>
    <t>Kanji (Beginner: mid) 3-1A</t>
  </si>
  <si>
    <t>Kanji (Beginner: mid) 3-1B</t>
  </si>
  <si>
    <t>XJ12012</t>
  </si>
  <si>
    <t>補講漢字4-1A</t>
  </si>
  <si>
    <t>Kanji (Beginner: adv) 4-1A</t>
  </si>
  <si>
    <t>Kanji (Beginner: adv) 4-1B</t>
  </si>
  <si>
    <t>XJ13012</t>
  </si>
  <si>
    <t>補講漢字5-1A</t>
  </si>
  <si>
    <t>Kanji (Intermediate) 5-1A</t>
  </si>
  <si>
    <t>XJ14012</t>
  </si>
  <si>
    <t>補講漢字6-1A</t>
  </si>
  <si>
    <t>Kanji (Upper-intermediate) 6-1A</t>
  </si>
  <si>
    <t>XJ15012</t>
  </si>
  <si>
    <t>補講漢字7A</t>
  </si>
  <si>
    <t>Kanji (Pre-advanced) 7A</t>
  </si>
  <si>
    <t>Kanji (Pre-advanced) 7B</t>
  </si>
  <si>
    <t>XJ16012</t>
  </si>
  <si>
    <t>補講漢字8A</t>
  </si>
  <si>
    <t>月5</t>
  </si>
  <si>
    <t>Kanji (Advanced) 8A</t>
  </si>
  <si>
    <t>Mon5</t>
  </si>
  <si>
    <t>Kanji (Advanced) 8B</t>
  </si>
  <si>
    <t>J4-J8</t>
  </si>
  <si>
    <t>XJ17132</t>
  </si>
  <si>
    <t>キャリア支援日本語 大学院進学の日本語(面接) A</t>
  </si>
  <si>
    <t>春C</t>
  </si>
  <si>
    <t>金5,6</t>
  </si>
  <si>
    <t>Japanese for Professional Purposes (Preparatory Japanese Course for Graduate School (Interview Preparation)) A</t>
  </si>
  <si>
    <t>SprC</t>
  </si>
  <si>
    <t>Fri5,6</t>
  </si>
  <si>
    <t>XJ17142</t>
  </si>
  <si>
    <t>キャリア支援日本語 大学院進学の日本語(面接) B</t>
  </si>
  <si>
    <t>秋C</t>
  </si>
  <si>
    <t>Japanese for Professional Purposes (Preparatory Japanese Course for Graduate School (Interview Preparation)) B</t>
  </si>
  <si>
    <t>FallC</t>
  </si>
  <si>
    <t>J5-J8</t>
  </si>
  <si>
    <t>XJ20132</t>
  </si>
  <si>
    <t>交流の日本語(上級) A</t>
  </si>
  <si>
    <t>木5</t>
  </si>
  <si>
    <t>Communicative Japanese (Advanced) A</t>
  </si>
  <si>
    <t>Thu5</t>
  </si>
  <si>
    <t>J7-J8</t>
  </si>
  <si>
    <t>XJ21042</t>
  </si>
  <si>
    <t>キャリア支援日本語 N1言語知識B</t>
  </si>
  <si>
    <t>Japanese for Professional Purposes (Language Knowledge for N1)B</t>
  </si>
  <si>
    <t>XJ21052</t>
  </si>
  <si>
    <t>キャリア支援日本語 N1読解B</t>
  </si>
  <si>
    <t>Japanese for Professional Purposes (Reading for N1)B</t>
  </si>
  <si>
    <t>XJ21062</t>
  </si>
  <si>
    <t>キャリア支援日本語 N1聴解B</t>
  </si>
  <si>
    <t>Japanese for Professional Purposes (Listening for N1)B</t>
  </si>
  <si>
    <t>XJ21072</t>
  </si>
  <si>
    <t>キャリア支援日本語 N2言語知識B</t>
  </si>
  <si>
    <t>月3,4</t>
  </si>
  <si>
    <t>Japanese for Professional Purposes (Language Knowledge for N2)B</t>
  </si>
  <si>
    <t>Mon3,4</t>
  </si>
  <si>
    <t>XJ21082</t>
  </si>
  <si>
    <t>キャリア支援日本語 N2読解B</t>
  </si>
  <si>
    <t>Japanese for Professional Purposes (Reading for N2)B</t>
  </si>
  <si>
    <t>XJ21092</t>
  </si>
  <si>
    <t>キャリア支援日本語 N2聴解B</t>
  </si>
  <si>
    <t>Japanese for Professional Purposes (Listening for N2)B</t>
  </si>
  <si>
    <t>XJ21132</t>
  </si>
  <si>
    <t>キャリア支援日本語 BJT B</t>
  </si>
  <si>
    <t>Japanese for Professional Purposes (BJT Business Japanese Proficiency Test) B</t>
  </si>
  <si>
    <t>XJ21142</t>
  </si>
  <si>
    <t>キャリア支援日本語 BJT運用 B</t>
  </si>
  <si>
    <t>水1,2</t>
  </si>
  <si>
    <t>Japanese for Professional Purposes (Practicum for BJT Business Japanese Proficiency Test) B</t>
  </si>
  <si>
    <t>Wed1,2</t>
  </si>
  <si>
    <t>XJ21152</t>
  </si>
  <si>
    <t>キャリア支援日本語 上級話す聞くB</t>
  </si>
  <si>
    <t>水3,4</t>
  </si>
  <si>
    <t>Japanese for Professional Purposes (Advanced Speaking and Listening)B</t>
  </si>
  <si>
    <t>Wed3,4</t>
  </si>
  <si>
    <t>J5-J6</t>
  </si>
  <si>
    <t>XJ21162</t>
  </si>
  <si>
    <t>キャリア支援日本語 中級話す聞くB</t>
  </si>
  <si>
    <t>Japanese for Professional Purposes (Intermediate Speaking and Listening)B</t>
  </si>
  <si>
    <t>XJ21172</t>
  </si>
  <si>
    <t>キャリア支援日本語 上級メディアリテラシーB</t>
  </si>
  <si>
    <t>Japanese for Professional Purposes (Advanced Media Literacy)B</t>
  </si>
  <si>
    <t>J4-J6</t>
  </si>
  <si>
    <t>XJ21182</t>
  </si>
  <si>
    <t>キャリア支援日本語 中級メディアリテラシーB</t>
  </si>
  <si>
    <t>Japanese for Professional Purposes (Intermediate Media Literacy)B</t>
  </si>
  <si>
    <t>J6-J8</t>
  </si>
  <si>
    <t>XJ21192</t>
  </si>
  <si>
    <t>キャリア支援日本語 連絡コミュニケーションB</t>
  </si>
  <si>
    <t>金子 信子</t>
  </si>
  <si>
    <t>Japanese for Professional Purposes (Networking Communication) B</t>
  </si>
  <si>
    <t>Kaneko Nobuko</t>
  </si>
  <si>
    <t>XJ21202</t>
  </si>
  <si>
    <t>キャリア支援日本語 N1言語知識A</t>
  </si>
  <si>
    <t>Japanese for Professional Purposes (Language Knowledge for N1)A</t>
  </si>
  <si>
    <t>XJ21212</t>
  </si>
  <si>
    <t>キャリア支援日本語 N1読解A</t>
  </si>
  <si>
    <t>Japanese for Professional Purposes (Reading for N1)A</t>
  </si>
  <si>
    <t>XJ21222</t>
  </si>
  <si>
    <t>キャリア支援日本語 N1聴解A</t>
  </si>
  <si>
    <t>Japanese for Professional Purposes (Listening for N1)A</t>
  </si>
  <si>
    <t>XJ21232</t>
  </si>
  <si>
    <t>キャリア支援日本語 N2言語知識A</t>
  </si>
  <si>
    <t>Japanese for Professional Purposes (Language Knowledge for N2)A</t>
  </si>
  <si>
    <t>XJ21242</t>
  </si>
  <si>
    <t>キャリア支援日本語 N2読解A</t>
  </si>
  <si>
    <t>Japanese for Professional Purposes (Reading for N2)A</t>
  </si>
  <si>
    <t>XJ21252</t>
  </si>
  <si>
    <t>キャリア支援日本語 N2聴解A</t>
  </si>
  <si>
    <t>Japanese for Professional Purposes (Listening for N2)A</t>
  </si>
  <si>
    <t>XJ21292</t>
  </si>
  <si>
    <t>キャリア支援日本語 BJT A</t>
  </si>
  <si>
    <t>Japanese for Professional Purposes (BJT Business Japanese Proficiency Test)A</t>
  </si>
  <si>
    <t>XJ21302</t>
  </si>
  <si>
    <t>キャリア支援日本語 BJT運用 A</t>
  </si>
  <si>
    <t>Japanese for Professional Purposes (Practicum for BJT Business Japanese Proficiency Test)A</t>
  </si>
  <si>
    <t>XJ21312</t>
  </si>
  <si>
    <t>キャリア支援日本語 上級話す聞くA</t>
  </si>
  <si>
    <t>Japanese for Professional Purposes (Advanced Speaking and Listening)A</t>
  </si>
  <si>
    <t>XJ21322</t>
  </si>
  <si>
    <t>キャリア支援日本語 中級話す聞くA</t>
  </si>
  <si>
    <t>Japanese for Professional Purposes (Intermediate Speaking and Listening)A</t>
  </si>
  <si>
    <t>XJ21332</t>
  </si>
  <si>
    <t>キャリア支援日本語 上級メディアリテラシーA</t>
  </si>
  <si>
    <t>Japanese for Professional Purposes (Advanced Media Literacy)A</t>
  </si>
  <si>
    <t>XJ21342</t>
  </si>
  <si>
    <t>キャリア支援日本語 中級メディアリテラシーA</t>
  </si>
  <si>
    <t>Japanese for Professional Purposes (Intermediate Media Literacy)A</t>
  </si>
  <si>
    <t>XJ21352</t>
  </si>
  <si>
    <t>キャリア支援日本語 連絡コミュニケーションA</t>
  </si>
  <si>
    <t>Japanese for Professional Purposes (Networking Communication) A</t>
  </si>
  <si>
    <t>取消/追加および科目番号を選択して下さい。</t>
    <phoneticPr fontId="1"/>
  </si>
  <si>
    <t>Choose application (cancel or addition) and numbers of the course.</t>
    <phoneticPr fontId="1"/>
  </si>
  <si>
    <t>Tsukuba Taro</t>
    <phoneticPr fontId="1"/>
  </si>
  <si>
    <t>I forgot to register within registration periods</t>
    <phoneticPr fontId="1"/>
  </si>
  <si>
    <t>レベル</t>
  </si>
  <si>
    <t>曜日/時限</t>
  </si>
  <si>
    <t>Term</t>
  </si>
  <si>
    <t>Day/Period</t>
  </si>
  <si>
    <t>Instructor</t>
  </si>
  <si>
    <t>J1-J2</t>
  </si>
  <si>
    <t>XJ19112</t>
  </si>
  <si>
    <t>大学院生のための初級生活日本語 A</t>
  </si>
  <si>
    <t>Basic Japanese Course for Graduate School Students A</t>
  </si>
  <si>
    <t>XJ19122</t>
  </si>
  <si>
    <t>大学院生のための初級生活日本語 B</t>
  </si>
  <si>
    <t>Basic Japanese Course for Graduate School Students B</t>
  </si>
  <si>
    <t>J1-J8</t>
  </si>
  <si>
    <t>XJ19132</t>
  </si>
  <si>
    <t>大学院生のための専門日本語 A</t>
  </si>
  <si>
    <t>月5,6</t>
  </si>
  <si>
    <t>Academic Japanese Course for Graduate School Students A</t>
  </si>
  <si>
    <t>Mon5,6</t>
  </si>
  <si>
    <t>XJ19142</t>
  </si>
  <si>
    <t>大学院生のための専門日本語 B</t>
  </si>
  <si>
    <t>Academic Japanese Course for Graduate School Students B</t>
  </si>
  <si>
    <t>J3-J5</t>
  </si>
  <si>
    <t>XJ19152</t>
  </si>
  <si>
    <t>大学院生のための日本語コーチング（中級読む聞く） A</t>
  </si>
  <si>
    <t>Individual coaching of intermediate reading and listening for Graduate School Students A</t>
  </si>
  <si>
    <t>XJ19162</t>
  </si>
  <si>
    <t>大学院生のための日本語コーチング（中級読む聞く） B</t>
  </si>
  <si>
    <t>Individual coaching of intermediate reading and listening for Graduate School Students B</t>
  </si>
  <si>
    <t>XJ19172</t>
  </si>
  <si>
    <t>大学院生のための日本語コーチング（中級書く話す） A</t>
  </si>
  <si>
    <t>Individual coaching of intermediate writing and speaking for Graduate School Students A</t>
  </si>
  <si>
    <t>XJ19182</t>
  </si>
  <si>
    <t>大学院生のための日本語コーチング（中級書く話す） B</t>
  </si>
  <si>
    <t>Individual coaching of intermediate writing and speaking for Graduate School Students B</t>
  </si>
  <si>
    <t>※申請期間/Application Period</t>
    <phoneticPr fontId="1"/>
  </si>
  <si>
    <t>学期/Term</t>
    <phoneticPr fontId="1"/>
  </si>
  <si>
    <t>※学期
※Term</t>
    <rPh sb="1" eb="3">
      <t>がっき</t>
    </rPh>
    <phoneticPr fontId="1" type="Hiragana"/>
  </si>
  <si>
    <t>春AB / Spr AB</t>
    <rPh sb="0" eb="1">
      <t>ハル</t>
    </rPh>
    <phoneticPr fontId="1"/>
  </si>
  <si>
    <t>春C / Spr C</t>
    <rPh sb="0" eb="1">
      <t>ハル</t>
    </rPh>
    <phoneticPr fontId="1"/>
  </si>
  <si>
    <t>科目番号
Course No.</t>
  </si>
  <si>
    <t>学期</t>
    <rPh sb="0" eb="2">
      <t>ガッキ</t>
    </rPh>
    <phoneticPr fontId="2"/>
  </si>
  <si>
    <t>担当教員</t>
    <rPh sb="0" eb="2">
      <t>タントウ</t>
    </rPh>
    <rPh sb="2" eb="4">
      <t>キョウイン</t>
    </rPh>
    <phoneticPr fontId="2"/>
  </si>
  <si>
    <t>山本 昌代</t>
  </si>
  <si>
    <t>Yamamoto Masayo</t>
  </si>
  <si>
    <t>cegloc.nihongojp@un.tsukuba.ac.jp</t>
    <phoneticPr fontId="1"/>
  </si>
  <si>
    <t>Monday, April 14 - Friday, April 25, 2025</t>
    <phoneticPr fontId="1"/>
  </si>
  <si>
    <t>Friday, July 4 - Thursday, July 10, 2025</t>
    <phoneticPr fontId="1"/>
  </si>
  <si>
    <t>Tuesday, October 1 - Wednesday, October 14, 2025</t>
    <phoneticPr fontId="1"/>
  </si>
  <si>
    <t>Monday, January 5 - Friday, January 9, 2026</t>
    <phoneticPr fontId="1"/>
  </si>
  <si>
    <t/>
  </si>
  <si>
    <t>金4</t>
  </si>
  <si>
    <t>石原 奈保</t>
  </si>
  <si>
    <t>金 青華</t>
  </si>
  <si>
    <t>菅野 沙也香</t>
  </si>
  <si>
    <t>文 昶允</t>
  </si>
  <si>
    <t>鏡 耀子</t>
  </si>
  <si>
    <t>日髙 晋介</t>
  </si>
  <si>
    <t>澤田 浩子</t>
  </si>
  <si>
    <t>Ishihara Nao</t>
  </si>
  <si>
    <t>Jin Qinghua</t>
  </si>
  <si>
    <t>Kanno Sayaka</t>
  </si>
  <si>
    <t>MOON CHANGYUN</t>
  </si>
  <si>
    <t>Kagami Yoko</t>
  </si>
  <si>
    <t>HIDAKA Shinsuke</t>
  </si>
  <si>
    <t>Fri4</t>
  </si>
  <si>
    <t>Sawada Hiroko</t>
  </si>
  <si>
    <t>鈴木 秀明</t>
  </si>
  <si>
    <t>Suzuki Hideaki</t>
  </si>
  <si>
    <t>火5</t>
  </si>
  <si>
    <t>Tue5</t>
  </si>
  <si>
    <t>金5</t>
  </si>
  <si>
    <t>Fri5</t>
  </si>
  <si>
    <t>木4</t>
  </si>
  <si>
    <t>Thu4</t>
  </si>
  <si>
    <t>堀 恵子</t>
  </si>
  <si>
    <t>Hori Keiko</t>
  </si>
  <si>
    <t>水4</t>
  </si>
  <si>
    <t>Wed4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</si>
</sst>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5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4" fillId="0" borderId="0" xfId="0" applyFont="1" applyFill="1" applyProtection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4" fillId="0" borderId="0" xfId="0" applyNumberFormat="1" applyFont="1" applyFill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vertical="top" shrinkToFit="1"/>
      <protection locked="0"/>
    </xf>
    <xf numFmtId="0" fontId="6" fillId="0" borderId="8" xfId="0" applyFont="1" applyFill="1" applyBorder="1" applyAlignment="1" applyProtection="1">
      <alignment vertical="top" wrapText="1"/>
      <protection locked="0"/>
    </xf>
    <xf numFmtId="0" fontId="4" fillId="11" borderId="0" xfId="0" applyFont="1" applyFill="1" applyProtection="1">
      <alignment vertical="center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 shrinkToFit="1"/>
    </xf>
    <xf numFmtId="0" fontId="3" fillId="11" borderId="0" xfId="0" applyFont="1" applyFill="1" applyAlignment="1" applyProtection="1">
      <alignment horizontal="left" vertical="center"/>
    </xf>
    <xf numFmtId="0" fontId="3" fillId="11" borderId="0" xfId="0" applyFont="1" applyFill="1" applyProtection="1">
      <alignment vertical="center"/>
    </xf>
    <xf numFmtId="0" fontId="16" fillId="11" borderId="0" xfId="0" applyFont="1" applyFill="1" applyBorder="1" applyAlignment="1" applyProtection="1">
      <alignment horizontal="left" vertical="center"/>
    </xf>
    <xf numFmtId="0" fontId="15" fillId="11" borderId="0" xfId="0" applyFont="1" applyFill="1" applyBorder="1" applyAlignment="1" applyProtection="1">
      <alignment horizontal="left" vertical="center" shrinkToFit="1"/>
    </xf>
    <xf numFmtId="0" fontId="0" fillId="0" borderId="0" xfId="0" applyFill="1">
      <alignment vertical="center"/>
    </xf>
    <xf numFmtId="0" fontId="6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11" borderId="0" xfId="0" applyFont="1" applyFill="1" applyBorder="1" applyAlignment="1" applyProtection="1">
      <alignment vertical="top" wrapText="1"/>
    </xf>
    <xf numFmtId="0" fontId="6" fillId="11" borderId="0" xfId="0" applyFont="1" applyFill="1" applyBorder="1" applyAlignment="1" applyProtection="1">
      <alignment horizontal="left" vertical="top" wrapText="1"/>
    </xf>
    <xf numFmtId="0" fontId="6" fillId="11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left" vertical="top"/>
    </xf>
    <xf numFmtId="0" fontId="15" fillId="0" borderId="24" xfId="0" applyFont="1" applyBorder="1" applyProtection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0" xfId="0" applyFont="1" applyFill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 applyProtection="1">
      <alignment horizontal="left" vertical="center" shrinkToFit="1"/>
    </xf>
    <xf numFmtId="0" fontId="15" fillId="0" borderId="5" xfId="0" applyFont="1" applyFill="1" applyBorder="1" applyAlignment="1" applyProtection="1">
      <alignment horizontal="left" vertical="center" shrinkToFit="1"/>
    </xf>
    <xf numFmtId="0" fontId="15" fillId="0" borderId="7" xfId="0" applyFont="1" applyFill="1" applyBorder="1" applyAlignment="1" applyProtection="1">
      <alignment horizontal="left" vertical="center" shrinkToFit="1"/>
    </xf>
    <xf numFmtId="0" fontId="15" fillId="0" borderId="5" xfId="0" applyFont="1" applyFill="1" applyBorder="1" applyAlignment="1" applyProtection="1">
      <alignment horizontal="left" vertical="center" shrinkToFit="1"/>
    </xf>
    <xf numFmtId="0" fontId="15" fillId="0" borderId="7" xfId="0" applyFont="1" applyBorder="1" applyAlignment="1" applyProtection="1">
      <alignment vertical="center" shrinkToFit="1"/>
    </xf>
    <xf numFmtId="0" fontId="6" fillId="0" borderId="5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176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11" borderId="0" xfId="0" applyFill="1">
      <alignment vertical="center"/>
    </xf>
    <xf numFmtId="0" fontId="18" fillId="11" borderId="0" xfId="0" applyFont="1" applyFill="1">
      <alignment vertical="center"/>
    </xf>
    <xf numFmtId="0" fontId="17" fillId="6" borderId="2" xfId="0" applyFont="1" applyFill="1" applyBorder="1" applyAlignment="1" applyProtection="1">
      <alignment horizontal="center" vertical="center" wrapText="1"/>
    </xf>
    <xf numFmtId="0" fontId="17" fillId="6" borderId="11" xfId="0" applyFont="1" applyFill="1" applyBorder="1" applyAlignment="1" applyProtection="1">
      <alignment horizontal="center" vertical="center" wrapText="1"/>
    </xf>
    <xf numFmtId="0" fontId="17" fillId="6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17" fillId="6" borderId="11" xfId="0" applyFont="1" applyFill="1" applyBorder="1" applyAlignment="1" applyProtection="1">
      <alignment horizontal="center" vertical="center" wrapText="1"/>
    </xf>
    <xf numFmtId="0" fontId="4" fillId="0" borderId="0" xfId="0" applyFont="1" applyProtection="1">
      <alignment vertical="center"/>
      <protection locked="0"/>
    </xf>
    <xf numFmtId="0" fontId="0" fillId="11" borderId="0" xfId="0" applyFill="1" applyProtection="1">
      <alignment vertical="center"/>
      <protection locked="0"/>
    </xf>
    <xf numFmtId="0" fontId="3" fillId="11" borderId="0" xfId="0" applyFont="1" applyFill="1" applyProtection="1">
      <alignment vertical="center"/>
      <protection locked="0"/>
    </xf>
    <xf numFmtId="0" fontId="18" fillId="11" borderId="0" xfId="0" applyFont="1" applyFill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Protection="1">
      <alignment vertical="center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left" vertical="top"/>
      <protection locked="0"/>
    </xf>
    <xf numFmtId="0" fontId="8" fillId="0" borderId="1" xfId="0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>
      <alignment vertical="center"/>
    </xf>
    <xf numFmtId="0" fontId="8" fillId="13" borderId="1" xfId="0" applyFont="1" applyFill="1" applyBorder="1" applyAlignment="1">
      <alignment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8" fillId="13" borderId="1" xfId="0" applyFont="1" applyFill="1" applyBorder="1" applyAlignment="1">
      <alignment horizontal="justify" vertical="center" wrapText="1"/>
    </xf>
    <xf numFmtId="0" fontId="15" fillId="6" borderId="24" xfId="0" applyFont="1" applyFill="1" applyBorder="1" applyProtection="1">
      <alignment vertical="center"/>
    </xf>
    <xf numFmtId="0" fontId="15" fillId="0" borderId="2" xfId="0" applyFont="1" applyBorder="1" applyAlignment="1" applyProtection="1">
      <alignment vertical="center" shrinkToFit="1"/>
    </xf>
    <xf numFmtId="0" fontId="6" fillId="0" borderId="23" xfId="0" applyFont="1" applyFill="1" applyBorder="1" applyAlignment="1" applyProtection="1">
      <alignment vertical="center"/>
    </xf>
    <xf numFmtId="0" fontId="19" fillId="11" borderId="0" xfId="0" applyFont="1" applyFill="1" applyAlignment="1" applyProtection="1">
      <alignment horizontal="left" vertical="center"/>
    </xf>
    <xf numFmtId="0" fontId="21" fillId="0" borderId="0" xfId="0" applyFont="1" applyFill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0" fontId="23" fillId="4" borderId="1" xfId="0" applyFont="1" applyFill="1" applyBorder="1" applyAlignment="1" applyProtection="1">
      <alignment horizontal="left" vertical="center"/>
    </xf>
    <xf numFmtId="0" fontId="23" fillId="2" borderId="1" xfId="0" applyFont="1" applyFill="1" applyBorder="1" applyAlignment="1" applyProtection="1">
      <alignment horizontal="left" vertical="center"/>
    </xf>
    <xf numFmtId="0" fontId="23" fillId="10" borderId="1" xfId="0" applyFont="1" applyFill="1" applyBorder="1" applyAlignment="1" applyProtection="1">
      <alignment horizontal="left" vertical="center"/>
    </xf>
    <xf numFmtId="0" fontId="23" fillId="12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14" fillId="11" borderId="0" xfId="0" applyFont="1" applyFill="1" applyAlignment="1" applyProtection="1">
      <alignment horizontal="left" vertical="center" wrapText="1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0" fontId="14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8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176" fontId="5" fillId="5" borderId="20" xfId="0" applyNumberFormat="1" applyFont="1" applyFill="1" applyBorder="1" applyAlignment="1" applyProtection="1">
      <alignment horizontal="center" vertical="center" wrapText="1"/>
      <protection locked="0"/>
    </xf>
    <xf numFmtId="176" fontId="5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2" fillId="11" borderId="0" xfId="1" applyFont="1" applyFill="1" applyAlignment="1" applyProtection="1">
      <alignment horizontal="left" vertical="center"/>
      <protection locked="0"/>
    </xf>
    <xf numFmtId="0" fontId="20" fillId="11" borderId="6" xfId="0" applyFont="1" applyFill="1" applyBorder="1" applyAlignment="1" applyProtection="1">
      <alignment horizontal="left" vertical="center" wrapText="1"/>
    </xf>
    <xf numFmtId="0" fontId="20" fillId="11" borderId="3" xfId="0" applyFont="1" applyFill="1" applyBorder="1" applyAlignment="1" applyProtection="1">
      <alignment horizontal="left" vertical="center" wrapText="1"/>
    </xf>
    <xf numFmtId="0" fontId="20" fillId="11" borderId="7" xfId="0" applyFont="1" applyFill="1" applyBorder="1" applyAlignment="1" applyProtection="1">
      <alignment horizontal="left" vertical="center" wrapText="1"/>
    </xf>
    <xf numFmtId="0" fontId="20" fillId="11" borderId="8" xfId="0" applyFont="1" applyFill="1" applyBorder="1" applyAlignment="1" applyProtection="1">
      <alignment horizontal="left" vertical="center" wrapText="1"/>
    </xf>
    <xf numFmtId="0" fontId="20" fillId="11" borderId="4" xfId="0" applyFont="1" applyFill="1" applyBorder="1" applyAlignment="1" applyProtection="1">
      <alignment horizontal="left" vertical="center" wrapText="1"/>
    </xf>
    <xf numFmtId="0" fontId="20" fillId="11" borderId="5" xfId="0" applyFont="1" applyFill="1" applyBorder="1" applyAlignment="1" applyProtection="1">
      <alignment horizontal="left" vertical="center" wrapText="1"/>
    </xf>
    <xf numFmtId="0" fontId="17" fillId="6" borderId="10" xfId="0" applyFont="1" applyFill="1" applyBorder="1" applyAlignment="1" applyProtection="1">
      <alignment horizontal="center" vertical="center" wrapText="1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1" xfId="0" applyFont="1" applyFill="1" applyBorder="1" applyAlignment="1" applyProtection="1">
      <alignment horizontal="center" vertical="center" wrapText="1"/>
    </xf>
    <xf numFmtId="0" fontId="16" fillId="6" borderId="1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left" vertical="center" wrapText="1"/>
    </xf>
    <xf numFmtId="0" fontId="15" fillId="0" borderId="7" xfId="0" applyFont="1" applyFill="1" applyBorder="1" applyAlignment="1" applyProtection="1">
      <alignment horizontal="left" vertical="center" wrapText="1"/>
    </xf>
    <xf numFmtId="0" fontId="15" fillId="6" borderId="2" xfId="0" applyFont="1" applyFill="1" applyBorder="1" applyAlignment="1" applyProtection="1">
      <alignment horizontal="center" vertical="center"/>
    </xf>
    <xf numFmtId="0" fontId="15" fillId="6" borderId="23" xfId="0" applyFont="1" applyFill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left" vertical="center" wrapText="1" shrinkToFit="1"/>
    </xf>
    <xf numFmtId="0" fontId="15" fillId="0" borderId="3" xfId="0" applyFont="1" applyBorder="1" applyAlignment="1" applyProtection="1">
      <alignment horizontal="left" vertical="center" wrapText="1" shrinkToFit="1"/>
    </xf>
    <xf numFmtId="0" fontId="15" fillId="0" borderId="8" xfId="0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 applyProtection="1">
      <alignment horizontal="left" vertical="center" wrapText="1"/>
    </xf>
    <xf numFmtId="0" fontId="15" fillId="0" borderId="5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 shrinkToFit="1"/>
    </xf>
    <xf numFmtId="0" fontId="6" fillId="0" borderId="4" xfId="0" applyFont="1" applyFill="1" applyBorder="1" applyAlignment="1" applyProtection="1">
      <alignment horizontal="left" vertical="center" wrapText="1" shrinkToFit="1"/>
    </xf>
    <xf numFmtId="0" fontId="16" fillId="0" borderId="10" xfId="0" applyFont="1" applyFill="1" applyBorder="1" applyAlignment="1" applyProtection="1">
      <alignment horizontal="center" vertical="center"/>
      <protection locked="0"/>
    </xf>
    <xf numFmtId="0" fontId="16" fillId="0" borderId="12" xfId="0" applyFont="1" applyFill="1" applyBorder="1" applyAlignment="1" applyProtection="1">
      <alignment horizontal="center" vertical="center"/>
      <protection locked="0"/>
    </xf>
    <xf numFmtId="0" fontId="24" fillId="11" borderId="12" xfId="0" applyFont="1" applyFill="1" applyBorder="1" applyAlignment="1" applyProtection="1">
      <alignment horizontal="center" vertical="center" wrapText="1"/>
    </xf>
    <xf numFmtId="0" fontId="24" fillId="11" borderId="11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left" vertical="center"/>
      <protection locked="0"/>
    </xf>
    <xf numFmtId="0" fontId="16" fillId="0" borderId="12" xfId="0" applyFont="1" applyFill="1" applyBorder="1" applyAlignment="1" applyProtection="1">
      <alignment horizontal="left" vertical="center"/>
      <protection locked="0"/>
    </xf>
    <xf numFmtId="0" fontId="16" fillId="6" borderId="2" xfId="0" applyFont="1" applyFill="1" applyBorder="1" applyAlignment="1" applyProtection="1">
      <alignment horizontal="center" vertical="center"/>
    </xf>
    <xf numFmtId="0" fontId="16" fillId="6" borderId="23" xfId="0" applyFont="1" applyFill="1" applyBorder="1" applyAlignment="1" applyProtection="1">
      <alignment horizontal="center" vertical="center"/>
    </xf>
    <xf numFmtId="0" fontId="14" fillId="5" borderId="17" xfId="0" applyFont="1" applyFill="1" applyBorder="1" applyAlignment="1" applyProtection="1">
      <alignment horizontal="center" vertical="center" wrapText="1"/>
      <protection locked="0"/>
    </xf>
    <xf numFmtId="0" fontId="14" fillId="5" borderId="18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176" fontId="14" fillId="5" borderId="20" xfId="0" applyNumberFormat="1" applyFont="1" applyFill="1" applyBorder="1" applyAlignment="1" applyProtection="1">
      <alignment horizontal="center" vertical="center" wrapText="1"/>
      <protection locked="0"/>
    </xf>
    <xf numFmtId="176" fontId="14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82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CCFF"/>
      <color rgb="FFFF99FF"/>
      <color rgb="FFFFCCCC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439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439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439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439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238125</xdr:rowOff>
        </xdr:from>
        <xdr:to>
          <xdr:col>1</xdr:col>
          <xdr:colOff>428625</xdr:colOff>
          <xdr:row>36</xdr:row>
          <xdr:rowOff>28575</xdr:rowOff>
        </xdr:to>
        <xdr:sp macro="" textlink="">
          <xdr:nvSpPr>
            <xdr:cNvPr id="59393" name="Check Box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0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810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4345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4345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4345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74345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4345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662608</xdr:colOff>
      <xdr:row>18</xdr:row>
      <xdr:rowOff>579782</xdr:rowOff>
    </xdr:from>
    <xdr:to>
      <xdr:col>3</xdr:col>
      <xdr:colOff>16564</xdr:colOff>
      <xdr:row>20</xdr:row>
      <xdr:rowOff>8283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62633" y="5932832"/>
          <a:ext cx="877956" cy="342901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665921</xdr:colOff>
      <xdr:row>20</xdr:row>
      <xdr:rowOff>11596</xdr:rowOff>
    </xdr:from>
    <xdr:to>
      <xdr:col>3</xdr:col>
      <xdr:colOff>19877</xdr:colOff>
      <xdr:row>21</xdr:row>
      <xdr:rowOff>28161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65946" y="6279046"/>
          <a:ext cx="877956" cy="34041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61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61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61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61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257175</xdr:rowOff>
        </xdr:from>
        <xdr:to>
          <xdr:col>2</xdr:col>
          <xdr:colOff>200025</xdr:colOff>
          <xdr:row>36</xdr:row>
          <xdr:rowOff>28575</xdr:rowOff>
        </xdr:to>
        <xdr:sp macro="" textlink="">
          <xdr:nvSpPr>
            <xdr:cNvPr id="52225" name="Check Box 1" hidden="1">
              <a:extLst>
                <a:ext uri="{63B3BB69-23CF-44E3-9099-C40C66FF867C}">
                  <a14:compatExt spid="_x0000_s52225"/>
                </a:ext>
                <a:ext uri="{FF2B5EF4-FFF2-40B4-BE49-F238E27FC236}">
                  <a16:creationId xmlns:a16="http://schemas.microsoft.com/office/drawing/2014/main" id="{00000000-0008-0000-0100-000001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80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80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80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80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476250</xdr:colOff>
      <xdr:row>11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800600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662608</xdr:colOff>
      <xdr:row>18</xdr:row>
      <xdr:rowOff>579782</xdr:rowOff>
    </xdr:from>
    <xdr:to>
      <xdr:col>3</xdr:col>
      <xdr:colOff>16564</xdr:colOff>
      <xdr:row>20</xdr:row>
      <xdr:rowOff>8283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62633" y="5932832"/>
          <a:ext cx="877956" cy="342901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665921</xdr:colOff>
      <xdr:row>20</xdr:row>
      <xdr:rowOff>11596</xdr:rowOff>
    </xdr:from>
    <xdr:to>
      <xdr:col>3</xdr:col>
      <xdr:colOff>19877</xdr:colOff>
      <xdr:row>21</xdr:row>
      <xdr:rowOff>28161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65946" y="6279046"/>
          <a:ext cx="877956" cy="34041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82826</xdr:colOff>
      <xdr:row>34</xdr:row>
      <xdr:rowOff>215347</xdr:rowOff>
    </xdr:from>
    <xdr:to>
      <xdr:col>1</xdr:col>
      <xdr:colOff>455543</xdr:colOff>
      <xdr:row>36</xdr:row>
      <xdr:rowOff>49696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81609" y="11438282"/>
          <a:ext cx="372717" cy="306457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47625</xdr:colOff>
      <xdr:row>0</xdr:row>
      <xdr:rowOff>266700</xdr:rowOff>
    </xdr:from>
    <xdr:ext cx="1572866" cy="99751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6657975" y="266700"/>
          <a:ext cx="1572866" cy="997517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>
              <a:solidFill>
                <a:srgbClr val="FF0000"/>
              </a:solidFill>
            </a:rPr>
            <a:t>入力例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en-US" altLang="ja-JP" sz="2800">
              <a:solidFill>
                <a:srgbClr val="FF0000"/>
              </a:solidFill>
            </a:rPr>
            <a:t>EXAMPLE</a:t>
          </a:r>
          <a:endParaRPr kumimoji="1" lang="ja-JP" altLang="en-US" sz="2800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327660</xdr:colOff>
      <xdr:row>4</xdr:row>
      <xdr:rowOff>76200</xdr:rowOff>
    </xdr:from>
    <xdr:to>
      <xdr:col>11</xdr:col>
      <xdr:colOff>870060</xdr:colOff>
      <xdr:row>40</xdr:row>
      <xdr:rowOff>88779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68340" y="1181100"/>
          <a:ext cx="4200000" cy="6047619"/>
        </a:xfrm>
        <a:prstGeom prst="rect">
          <a:avLst/>
        </a:prstGeom>
        <a:ln w="158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E373-BC3C-4750-969C-16A51E8CD22D}">
  <sheetPr codeName="Sheet14">
    <tabColor rgb="FFFFFF00"/>
    <pageSetUpPr fitToPage="1"/>
  </sheetPr>
  <dimension ref="A1:O37"/>
  <sheetViews>
    <sheetView tabSelected="1" showWhiteSpace="0" view="pageBreakPreview" zoomScale="115" zoomScaleNormal="115" zoomScaleSheetLayoutView="115" workbookViewId="0">
      <pane xSplit="15" ySplit="11" topLeftCell="P12" activePane="bottomRight" state="frozen"/>
      <selection pane="topRight" activeCell="P1" sqref="P1"/>
      <selection pane="bottomLeft" activeCell="A12" sqref="A12"/>
      <selection pane="bottomRight" activeCell="B13" sqref="B13"/>
    </sheetView>
  </sheetViews>
  <sheetFormatPr defaultColWidth="9" defaultRowHeight="13.5" x14ac:dyDescent="0.15"/>
  <cols>
    <col min="1" max="1" width="2.625" style="72" customWidth="1"/>
    <col min="2" max="2" width="7.25" style="77" customWidth="1"/>
    <col min="3" max="3" width="11" style="72" customWidth="1"/>
    <col min="4" max="4" width="10.5" style="72" customWidth="1"/>
    <col min="5" max="5" width="5.25" style="72" customWidth="1"/>
    <col min="6" max="6" width="11.625" style="72" customWidth="1"/>
    <col min="7" max="7" width="6" style="72" customWidth="1"/>
    <col min="8" max="8" width="7.125" style="72" customWidth="1"/>
    <col min="9" max="9" width="11.875" style="72" customWidth="1"/>
    <col min="10" max="12" width="4.375" style="72" customWidth="1"/>
    <col min="13" max="13" width="8.5" style="72" customWidth="1"/>
    <col min="14" max="14" width="8.5" style="78" customWidth="1"/>
    <col min="15" max="15" width="7" style="72" customWidth="1"/>
    <col min="16" max="16384" width="9" style="72"/>
  </cols>
  <sheetData>
    <row r="1" spans="1:15" s="1" customFormat="1" ht="45" customHeight="1" x14ac:dyDescent="0.15">
      <c r="A1" s="99" t="s">
        <v>301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s="1" customFormat="1" ht="4.5" customHeight="1" x14ac:dyDescent="0.15">
      <c r="B2" s="1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3"/>
    </row>
    <row r="3" spans="1:15" s="1" customFormat="1" ht="19.899999999999999" customHeight="1" x14ac:dyDescent="0.15">
      <c r="B3" s="100" t="s">
        <v>710</v>
      </c>
      <c r="C3" s="100"/>
      <c r="D3" s="100" t="s">
        <v>709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1:15" s="1" customFormat="1" ht="17.25" customHeight="1" x14ac:dyDescent="0.15">
      <c r="B4" s="101" t="s">
        <v>712</v>
      </c>
      <c r="C4" s="101"/>
      <c r="D4" s="101" t="s">
        <v>720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15" s="1" customFormat="1" ht="17.25" customHeight="1" x14ac:dyDescent="0.15">
      <c r="B5" s="102" t="s">
        <v>713</v>
      </c>
      <c r="C5" s="102"/>
      <c r="D5" s="102" t="s">
        <v>721</v>
      </c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5" s="1" customFormat="1" ht="17.25" customHeight="1" x14ac:dyDescent="0.15">
      <c r="B6" s="103" t="s">
        <v>302</v>
      </c>
      <c r="C6" s="103"/>
      <c r="D6" s="103" t="s">
        <v>722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</row>
    <row r="7" spans="1:15" s="1" customFormat="1" ht="17.25" customHeight="1" x14ac:dyDescent="0.15">
      <c r="B7" s="104" t="s">
        <v>303</v>
      </c>
      <c r="C7" s="104"/>
      <c r="D7" s="104" t="s">
        <v>723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</row>
    <row r="8" spans="1:15" s="1" customFormat="1" ht="11.25" customHeight="1" x14ac:dyDescent="0.15">
      <c r="B8" s="27"/>
      <c r="C8" s="28"/>
      <c r="D8" s="28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s="1" customFormat="1" ht="18" customHeight="1" x14ac:dyDescent="0.15">
      <c r="A9" s="98" t="s">
        <v>298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</row>
    <row r="10" spans="1:15" s="1" customFormat="1" ht="18" customHeight="1" x14ac:dyDescent="0.15">
      <c r="A10" s="106" t="s">
        <v>299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</row>
    <row r="11" spans="1:15" s="76" customFormat="1" ht="18.75" customHeight="1" x14ac:dyDescent="0.15">
      <c r="A11" s="73"/>
      <c r="B11" s="37" t="s">
        <v>300</v>
      </c>
      <c r="C11" s="74"/>
      <c r="D11" s="115" t="s">
        <v>719</v>
      </c>
      <c r="E11" s="115"/>
      <c r="F11" s="115"/>
      <c r="G11" s="115"/>
      <c r="H11" s="115"/>
      <c r="I11" s="75"/>
      <c r="J11" s="73"/>
      <c r="K11" s="73"/>
      <c r="L11" s="73"/>
      <c r="M11" s="73"/>
      <c r="N11" s="73"/>
      <c r="O11" s="73"/>
    </row>
    <row r="12" spans="1:15" ht="10.5" customHeight="1" thickBot="1" x14ac:dyDescent="0.2"/>
    <row r="13" spans="1:15" ht="34.5" customHeight="1" x14ac:dyDescent="0.15">
      <c r="B13" s="79" t="s">
        <v>130</v>
      </c>
      <c r="C13" s="107"/>
      <c r="D13" s="107"/>
      <c r="E13" s="107"/>
      <c r="F13" s="108"/>
      <c r="G13" s="62"/>
      <c r="H13" s="80"/>
      <c r="I13" s="80"/>
      <c r="J13" s="80"/>
      <c r="K13" s="80"/>
      <c r="L13" s="81"/>
    </row>
    <row r="14" spans="1:15" ht="34.15" customHeight="1" thickBot="1" x14ac:dyDescent="0.2">
      <c r="B14" s="82" t="s">
        <v>131</v>
      </c>
      <c r="C14" s="109"/>
      <c r="D14" s="109"/>
      <c r="E14" s="109"/>
      <c r="F14" s="110"/>
      <c r="G14" s="63"/>
      <c r="H14" s="83"/>
      <c r="I14" s="83"/>
      <c r="J14" s="83"/>
      <c r="K14" s="83"/>
      <c r="L14" s="81"/>
    </row>
    <row r="15" spans="1:15" ht="34.15" customHeight="1" thickBot="1" x14ac:dyDescent="0.2">
      <c r="B15" s="111" t="s">
        <v>144</v>
      </c>
      <c r="C15" s="112"/>
      <c r="D15" s="113"/>
      <c r="E15" s="113"/>
      <c r="F15" s="114"/>
      <c r="G15" s="64"/>
      <c r="H15" s="83"/>
      <c r="I15" s="83"/>
      <c r="J15" s="83"/>
      <c r="K15" s="83"/>
      <c r="L15" s="81"/>
    </row>
    <row r="16" spans="1:15" s="84" customFormat="1" ht="20.25" customHeight="1" x14ac:dyDescent="0.15">
      <c r="B16" s="85"/>
      <c r="N16" s="86"/>
    </row>
    <row r="17" spans="2:15" s="1" customFormat="1" ht="18" customHeight="1" x14ac:dyDescent="0.15">
      <c r="B17" s="116" t="s">
        <v>671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8"/>
    </row>
    <row r="18" spans="2:15" s="1" customFormat="1" ht="19.5" customHeight="1" x14ac:dyDescent="0.15">
      <c r="B18" s="119" t="s">
        <v>672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1"/>
    </row>
    <row r="19" spans="2:15" s="1" customFormat="1" ht="46.5" customHeight="1" x14ac:dyDescent="0.15">
      <c r="B19" s="49"/>
      <c r="C19" s="67" t="s">
        <v>138</v>
      </c>
      <c r="D19" s="122" t="s">
        <v>304</v>
      </c>
      <c r="E19" s="123"/>
      <c r="F19" s="124"/>
      <c r="G19" s="71" t="s">
        <v>711</v>
      </c>
      <c r="H19" s="95"/>
      <c r="I19" s="67" t="s">
        <v>138</v>
      </c>
      <c r="J19" s="122" t="s">
        <v>304</v>
      </c>
      <c r="K19" s="123"/>
      <c r="L19" s="123"/>
      <c r="M19" s="123"/>
      <c r="N19" s="123"/>
      <c r="O19" s="69" t="s">
        <v>711</v>
      </c>
    </row>
    <row r="20" spans="2:15" ht="32.25" customHeight="1" x14ac:dyDescent="0.15">
      <c r="B20" s="125">
        <v>1</v>
      </c>
      <c r="C20" s="29" t="s">
        <v>139</v>
      </c>
      <c r="D20" s="126" t="str">
        <f>VLOOKUP($C$21,'Course List 2025'!$B:$K,3,FALSE)</f>
        <v>科目名</v>
      </c>
      <c r="E20" s="127"/>
      <c r="F20" s="128"/>
      <c r="G20" s="58" t="str">
        <f>VLOOKUP($C$21,'Course List 2025'!$B:$K,4,FALSE)</f>
        <v>学期</v>
      </c>
      <c r="H20" s="129">
        <v>7</v>
      </c>
      <c r="I20" s="29" t="s">
        <v>139</v>
      </c>
      <c r="J20" s="131" t="str">
        <f>VLOOKUP($I$21,'Course List 2025'!$B:$K,3,FALSE)</f>
        <v>科目名</v>
      </c>
      <c r="K20" s="132"/>
      <c r="L20" s="132"/>
      <c r="M20" s="132"/>
      <c r="N20" s="132"/>
      <c r="O20" s="96" t="str">
        <f>VLOOKUP($I$21,'Course List 2025'!$B:$K,4,FALSE)</f>
        <v>学期</v>
      </c>
    </row>
    <row r="21" spans="2:15" ht="32.25" customHeight="1" x14ac:dyDescent="0.15">
      <c r="B21" s="125"/>
      <c r="C21" s="30" t="s">
        <v>714</v>
      </c>
      <c r="D21" s="133" t="str">
        <f>VLOOKUP($C$21,'Course List 2025'!$B:$K,7,FALSE)</f>
        <v>Course Name (English)</v>
      </c>
      <c r="E21" s="134"/>
      <c r="F21" s="135"/>
      <c r="G21" s="59" t="str">
        <f>VLOOKUP($C$21,'Course List 2025'!$B:$K,8,FALSE)</f>
        <v>Term</v>
      </c>
      <c r="H21" s="130"/>
      <c r="I21" s="32" t="s">
        <v>714</v>
      </c>
      <c r="J21" s="136" t="str">
        <f>VLOOKUP($I$21, 'Course List 2025'!$B:$K,7,FALSE)</f>
        <v>Course Name (English)</v>
      </c>
      <c r="K21" s="137"/>
      <c r="L21" s="137"/>
      <c r="M21" s="137"/>
      <c r="N21" s="137"/>
      <c r="O21" s="97" t="str">
        <f>VLOOKUP($I$21,'Course List 2025'!$B:$K,8,FALSE)</f>
        <v>Term</v>
      </c>
    </row>
    <row r="22" spans="2:15" ht="32.25" customHeight="1" x14ac:dyDescent="0.15">
      <c r="B22" s="125">
        <v>2</v>
      </c>
      <c r="C22" s="29" t="s">
        <v>139</v>
      </c>
      <c r="D22" s="126" t="str">
        <f>VLOOKUP($C$23,'Course List 2025'!$B:$K,3,FALSE)</f>
        <v>科目名</v>
      </c>
      <c r="E22" s="127"/>
      <c r="F22" s="128"/>
      <c r="G22" s="58" t="str">
        <f>VLOOKUP($C$23,'Course List 2025'!$B:$K,4,FALSE)</f>
        <v>学期</v>
      </c>
      <c r="H22" s="129">
        <v>8</v>
      </c>
      <c r="I22" s="29" t="s">
        <v>139</v>
      </c>
      <c r="J22" s="131" t="str">
        <f>VLOOKUP($I$23,'Course List 2025'!$B:$K,3,FALSE)</f>
        <v>科目名</v>
      </c>
      <c r="K22" s="132"/>
      <c r="L22" s="132"/>
      <c r="M22" s="132"/>
      <c r="N22" s="132"/>
      <c r="O22" s="96" t="str">
        <f>VLOOKUP($I$23,'Course List 2025'!$B:$K,4,FALSE)</f>
        <v>学期</v>
      </c>
    </row>
    <row r="23" spans="2:15" ht="32.25" customHeight="1" x14ac:dyDescent="0.15">
      <c r="B23" s="125"/>
      <c r="C23" s="30" t="s">
        <v>714</v>
      </c>
      <c r="D23" s="133" t="str">
        <f>VLOOKUP($C$23,'Course List 2025'!$B:$K,7,FALSE)</f>
        <v>Course Name (English)</v>
      </c>
      <c r="E23" s="134"/>
      <c r="F23" s="135"/>
      <c r="G23" s="59" t="str">
        <f>VLOOKUP($C$23,'Course List 2025'!$B:$K,8,FALSE)</f>
        <v>Term</v>
      </c>
      <c r="H23" s="130"/>
      <c r="I23" s="32" t="s">
        <v>714</v>
      </c>
      <c r="J23" s="136" t="str">
        <f>VLOOKUP($I$23, 'Course List 2025'!$B:$K,7,FALSE)</f>
        <v>Course Name (English)</v>
      </c>
      <c r="K23" s="137"/>
      <c r="L23" s="137"/>
      <c r="M23" s="137"/>
      <c r="N23" s="137"/>
      <c r="O23" s="97" t="str">
        <f>VLOOKUP($I$23,'Course List 2025'!$B:$K,8,FALSE)</f>
        <v>Term</v>
      </c>
    </row>
    <row r="24" spans="2:15" ht="32.25" customHeight="1" x14ac:dyDescent="0.15">
      <c r="B24" s="125">
        <v>3</v>
      </c>
      <c r="C24" s="29" t="s">
        <v>139</v>
      </c>
      <c r="D24" s="126" t="str">
        <f>VLOOKUP($C$25,'Course List 2025'!$B:$K,3,FALSE)</f>
        <v>科目名</v>
      </c>
      <c r="E24" s="127"/>
      <c r="F24" s="128"/>
      <c r="G24" s="58" t="str">
        <f>VLOOKUP($C$25,'Course List 2025'!$B:$K,4,FALSE)</f>
        <v>学期</v>
      </c>
      <c r="H24" s="129">
        <v>9</v>
      </c>
      <c r="I24" s="29" t="s">
        <v>139</v>
      </c>
      <c r="J24" s="131" t="str">
        <f>VLOOKUP($I$25,'Course List 2025'!$B:$K,3,FALSE)</f>
        <v>科目名</v>
      </c>
      <c r="K24" s="132"/>
      <c r="L24" s="132"/>
      <c r="M24" s="132"/>
      <c r="N24" s="132"/>
      <c r="O24" s="96" t="str">
        <f>VLOOKUP($I$25,'Course List 2025'!$B:$K,4,FALSE)</f>
        <v>学期</v>
      </c>
    </row>
    <row r="25" spans="2:15" ht="32.25" customHeight="1" x14ac:dyDescent="0.15">
      <c r="B25" s="125"/>
      <c r="C25" s="30" t="s">
        <v>714</v>
      </c>
      <c r="D25" s="133" t="str">
        <f>VLOOKUP($C$25,'Course List 2025'!$B:$K,7,FALSE)</f>
        <v>Course Name (English)</v>
      </c>
      <c r="E25" s="134"/>
      <c r="F25" s="135"/>
      <c r="G25" s="59" t="str">
        <f>VLOOKUP($C$25,'Course List 2025'!$B:$K,8,FALSE)</f>
        <v>Term</v>
      </c>
      <c r="H25" s="130"/>
      <c r="I25" s="32" t="s">
        <v>714</v>
      </c>
      <c r="J25" s="136" t="str">
        <f>VLOOKUP($I$25, 'Course List 2025'!$B:$K,7,FALSE)</f>
        <v>Course Name (English)</v>
      </c>
      <c r="K25" s="137"/>
      <c r="L25" s="137"/>
      <c r="M25" s="137"/>
      <c r="N25" s="137"/>
      <c r="O25" s="97" t="str">
        <f>VLOOKUP($I$25,'Course List 2025'!$B:$K,8,FALSE)</f>
        <v>Term</v>
      </c>
    </row>
    <row r="26" spans="2:15" ht="32.25" customHeight="1" x14ac:dyDescent="0.15">
      <c r="B26" s="125">
        <v>4</v>
      </c>
      <c r="C26" s="29" t="s">
        <v>139</v>
      </c>
      <c r="D26" s="126" t="str">
        <f>VLOOKUP($C$27,'Course List 2025'!$B:$K,3,FALSE)</f>
        <v>科目名</v>
      </c>
      <c r="E26" s="127"/>
      <c r="F26" s="128"/>
      <c r="G26" s="58" t="str">
        <f>VLOOKUP($C$27,'Course List 2025'!$B:$K,4,FALSE)</f>
        <v>学期</v>
      </c>
      <c r="H26" s="129">
        <v>10</v>
      </c>
      <c r="I26" s="29" t="s">
        <v>139</v>
      </c>
      <c r="J26" s="131" t="str">
        <f>VLOOKUP($I$27,'Course List 2025'!$B:$K,3,FALSE)</f>
        <v>科目名</v>
      </c>
      <c r="K26" s="132"/>
      <c r="L26" s="132"/>
      <c r="M26" s="132"/>
      <c r="N26" s="132"/>
      <c r="O26" s="96" t="str">
        <f>VLOOKUP($I$27,'Course List 2025'!$B:$K,4,FALSE)</f>
        <v>学期</v>
      </c>
    </row>
    <row r="27" spans="2:15" ht="32.25" customHeight="1" x14ac:dyDescent="0.15">
      <c r="B27" s="125"/>
      <c r="C27" s="30" t="s">
        <v>714</v>
      </c>
      <c r="D27" s="133" t="str">
        <f>VLOOKUP($C$27,'Course List 2025'!$B:$K,7,FALSE)</f>
        <v>Course Name (English)</v>
      </c>
      <c r="E27" s="134"/>
      <c r="F27" s="135"/>
      <c r="G27" s="59" t="str">
        <f>VLOOKUP($C$27,'Course List 2025'!$B:$K,8,FALSE)</f>
        <v>Term</v>
      </c>
      <c r="H27" s="130"/>
      <c r="I27" s="32" t="s">
        <v>714</v>
      </c>
      <c r="J27" s="136" t="str">
        <f>VLOOKUP($I$27, 'Course List 2025'!$B:$K,7,FALSE)</f>
        <v>Course Name (English)</v>
      </c>
      <c r="K27" s="137"/>
      <c r="L27" s="137"/>
      <c r="M27" s="137"/>
      <c r="N27" s="137"/>
      <c r="O27" s="97" t="str">
        <f>VLOOKUP($I$27,'Course List 2025'!$B:$K,8,FALSE)</f>
        <v>Term</v>
      </c>
    </row>
    <row r="28" spans="2:15" ht="32.25" customHeight="1" x14ac:dyDescent="0.15">
      <c r="B28" s="125">
        <v>5</v>
      </c>
      <c r="C28" s="29" t="s">
        <v>139</v>
      </c>
      <c r="D28" s="126" t="str">
        <f>VLOOKUP($C$29,'Course List 2025'!$B:$K,3,FALSE)</f>
        <v>科目名</v>
      </c>
      <c r="E28" s="127"/>
      <c r="F28" s="128"/>
      <c r="G28" s="58" t="str">
        <f>VLOOKUP($C$29,'Course List 2025'!$B:$K,4,FALSE)</f>
        <v>学期</v>
      </c>
      <c r="H28" s="129">
        <v>11</v>
      </c>
      <c r="I28" s="29" t="s">
        <v>139</v>
      </c>
      <c r="J28" s="131" t="str">
        <f>VLOOKUP($I$29,'Course List 2025'!$B:$K,3,FALSE)</f>
        <v>科目名</v>
      </c>
      <c r="K28" s="132"/>
      <c r="L28" s="132"/>
      <c r="M28" s="132"/>
      <c r="N28" s="132"/>
      <c r="O28" s="96" t="str">
        <f>VLOOKUP($I$29,'Course List 2025'!$B:$K,4,FALSE)</f>
        <v>学期</v>
      </c>
    </row>
    <row r="29" spans="2:15" ht="32.25" customHeight="1" x14ac:dyDescent="0.15">
      <c r="B29" s="125"/>
      <c r="C29" s="30" t="s">
        <v>714</v>
      </c>
      <c r="D29" s="133" t="str">
        <f>VLOOKUP($C$29,'Course List 2025'!$B:$K,7,FALSE)</f>
        <v>Course Name (English)</v>
      </c>
      <c r="E29" s="134"/>
      <c r="F29" s="135"/>
      <c r="G29" s="59" t="str">
        <f>VLOOKUP($C$29,'Course List 2025'!$B:$K,8,FALSE)</f>
        <v>Term</v>
      </c>
      <c r="H29" s="130"/>
      <c r="I29" s="32" t="s">
        <v>714</v>
      </c>
      <c r="J29" s="136" t="str">
        <f>VLOOKUP($I$29, 'Course List 2025'!$B:$K,7,FALSE)</f>
        <v>Course Name (English)</v>
      </c>
      <c r="K29" s="137"/>
      <c r="L29" s="137"/>
      <c r="M29" s="137"/>
      <c r="N29" s="137"/>
      <c r="O29" s="97" t="str">
        <f>VLOOKUP($I$29,'Course List 2025'!$B:$K,8,FALSE)</f>
        <v>Term</v>
      </c>
    </row>
    <row r="30" spans="2:15" ht="32.25" customHeight="1" x14ac:dyDescent="0.15">
      <c r="B30" s="125">
        <v>6</v>
      </c>
      <c r="C30" s="29" t="s">
        <v>139</v>
      </c>
      <c r="D30" s="126" t="str">
        <f>VLOOKUP($C$31,'Course List 2025'!$B:$K,3,FALSE)</f>
        <v>科目名</v>
      </c>
      <c r="E30" s="127"/>
      <c r="F30" s="128"/>
      <c r="G30" s="58" t="str">
        <f>VLOOKUP($C$31,'Course List 2025'!$B:$K,4,FALSE)</f>
        <v>学期</v>
      </c>
      <c r="H30" s="129">
        <v>12</v>
      </c>
      <c r="I30" s="29" t="s">
        <v>139</v>
      </c>
      <c r="J30" s="131" t="str">
        <f>VLOOKUP($I$31,'Course List 2025'!$B:$K,3,FALSE)</f>
        <v>科目名</v>
      </c>
      <c r="K30" s="132"/>
      <c r="L30" s="132"/>
      <c r="M30" s="132"/>
      <c r="N30" s="132"/>
      <c r="O30" s="96" t="str">
        <f>VLOOKUP($I$31,'Course List 2025'!$B:$K,4,FALSE)</f>
        <v>学期</v>
      </c>
    </row>
    <row r="31" spans="2:15" ht="32.25" customHeight="1" x14ac:dyDescent="0.15">
      <c r="B31" s="125"/>
      <c r="C31" s="30" t="s">
        <v>714</v>
      </c>
      <c r="D31" s="133" t="str">
        <f>VLOOKUP($C$31,'Course List 2025'!$B:$K,7,FALSE)</f>
        <v>Course Name (English)</v>
      </c>
      <c r="E31" s="134"/>
      <c r="F31" s="135"/>
      <c r="G31" s="59" t="str">
        <f>VLOOKUP($C$31,'Course List 2025'!$B:$K,8,FALSE)</f>
        <v>Term</v>
      </c>
      <c r="H31" s="130"/>
      <c r="I31" s="32" t="s">
        <v>714</v>
      </c>
      <c r="J31" s="136" t="str">
        <f>VLOOKUP($I$31, 'Course List 2025'!$B:$K,7,FALSE)</f>
        <v>Course Name (English)</v>
      </c>
      <c r="K31" s="137"/>
      <c r="L31" s="137"/>
      <c r="M31" s="137"/>
      <c r="N31" s="137"/>
      <c r="O31" s="97" t="str">
        <f>VLOOKUP($I$31,'Course List 2025'!$B:$K,8,FALSE)</f>
        <v>Term</v>
      </c>
    </row>
    <row r="32" spans="2:15" s="1" customFormat="1" ht="15.75" customHeight="1" x14ac:dyDescent="0.15">
      <c r="B32" s="35"/>
      <c r="C32" s="42"/>
      <c r="D32" s="36"/>
      <c r="E32" s="36"/>
      <c r="F32" s="36"/>
      <c r="G32" s="36"/>
      <c r="H32" s="43"/>
      <c r="I32" s="43"/>
      <c r="J32" s="44"/>
      <c r="K32" s="44"/>
      <c r="L32" s="44"/>
      <c r="M32" s="44"/>
      <c r="N32" s="44"/>
      <c r="O32" s="44"/>
    </row>
    <row r="33" spans="1:15" s="1" customFormat="1" ht="25.5" customHeight="1" x14ac:dyDescent="0.15">
      <c r="A33" s="31"/>
      <c r="B33" s="39" t="s">
        <v>145</v>
      </c>
      <c r="C33" s="45"/>
      <c r="D33" s="40"/>
      <c r="E33" s="40"/>
      <c r="F33" s="40"/>
      <c r="G33" s="40"/>
      <c r="H33" s="46"/>
      <c r="I33" s="46"/>
      <c r="J33" s="47"/>
      <c r="K33" s="47"/>
      <c r="L33" s="47"/>
      <c r="M33" s="47"/>
      <c r="N33" s="47"/>
      <c r="O33" s="47"/>
    </row>
    <row r="34" spans="1:15" ht="69" customHeight="1" x14ac:dyDescent="0.15">
      <c r="B34" s="138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40" t="str">
        <f>IF(B34="","必須項目/required field","OK")</f>
        <v>必須項目/required field</v>
      </c>
      <c r="O34" s="141"/>
    </row>
    <row r="35" spans="1:15" ht="21" customHeight="1" x14ac:dyDescent="0.15"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</row>
    <row r="36" spans="1:15" ht="16.5" customHeight="1" x14ac:dyDescent="0.15">
      <c r="B36" s="87"/>
      <c r="C36" s="48" t="s">
        <v>141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</row>
    <row r="37" spans="1:15" ht="17.25" customHeight="1" x14ac:dyDescent="0.15">
      <c r="B37" s="87"/>
      <c r="C37" s="48" t="s">
        <v>142</v>
      </c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</row>
  </sheetData>
  <sheetProtection algorithmName="SHA-512" hashValue="o7YiaJzrD7CXb2LEygJvPsg1dkSUbT8/4rCnPzn80fEy0JTrE9XWlJfYqhqTJdgv2Wvr88zPqA5pYvRWCf9UcQ==" saltValue="QTfvNAUOc3mJ1LtWDLm5Xg==" spinCount="100000" sheet="1" objects="1" scenarios="1" selectLockedCells="1"/>
  <mergeCells count="61">
    <mergeCell ref="B34:M34"/>
    <mergeCell ref="N34:O34"/>
    <mergeCell ref="B30:B31"/>
    <mergeCell ref="D30:F30"/>
    <mergeCell ref="H30:H31"/>
    <mergeCell ref="J30:N30"/>
    <mergeCell ref="D31:F31"/>
    <mergeCell ref="J31:N31"/>
    <mergeCell ref="B28:B29"/>
    <mergeCell ref="D28:F28"/>
    <mergeCell ref="H28:H29"/>
    <mergeCell ref="J28:N28"/>
    <mergeCell ref="D29:F29"/>
    <mergeCell ref="J29:N29"/>
    <mergeCell ref="B26:B27"/>
    <mergeCell ref="D26:F26"/>
    <mergeCell ref="H26:H27"/>
    <mergeCell ref="J26:N26"/>
    <mergeCell ref="D27:F27"/>
    <mergeCell ref="J27:N27"/>
    <mergeCell ref="B24:B25"/>
    <mergeCell ref="D24:F24"/>
    <mergeCell ref="H24:H25"/>
    <mergeCell ref="J24:N24"/>
    <mergeCell ref="D25:F25"/>
    <mergeCell ref="J25:N25"/>
    <mergeCell ref="B22:B23"/>
    <mergeCell ref="D22:F22"/>
    <mergeCell ref="H22:H23"/>
    <mergeCell ref="J22:N22"/>
    <mergeCell ref="D23:F23"/>
    <mergeCell ref="J23:N23"/>
    <mergeCell ref="B17:O17"/>
    <mergeCell ref="B18:O18"/>
    <mergeCell ref="D19:F19"/>
    <mergeCell ref="J19:N19"/>
    <mergeCell ref="B20:B21"/>
    <mergeCell ref="D20:F20"/>
    <mergeCell ref="H20:H21"/>
    <mergeCell ref="J20:N20"/>
    <mergeCell ref="D21:F21"/>
    <mergeCell ref="J21:N21"/>
    <mergeCell ref="A10:O10"/>
    <mergeCell ref="C13:F13"/>
    <mergeCell ref="C14:F14"/>
    <mergeCell ref="B15:C15"/>
    <mergeCell ref="D15:F15"/>
    <mergeCell ref="D11:H11"/>
    <mergeCell ref="A9:O9"/>
    <mergeCell ref="A1:O1"/>
    <mergeCell ref="B3:C3"/>
    <mergeCell ref="D3:O3"/>
    <mergeCell ref="B4:C4"/>
    <mergeCell ref="D4:O4"/>
    <mergeCell ref="B5:C5"/>
    <mergeCell ref="D5:O5"/>
    <mergeCell ref="B6:C6"/>
    <mergeCell ref="D6:O6"/>
    <mergeCell ref="B7:C7"/>
    <mergeCell ref="D7:O7"/>
    <mergeCell ref="E8:O8"/>
  </mergeCells>
  <phoneticPr fontId="1"/>
  <conditionalFormatting sqref="J14">
    <cfRule type="containsText" dxfId="81" priority="41" operator="containsText" text="取消/cancel">
      <formula>NOT(ISERROR(SEARCH("取消/cancel",J14)))</formula>
    </cfRule>
  </conditionalFormatting>
  <conditionalFormatting sqref="C20">
    <cfRule type="containsText" dxfId="80" priority="39" operator="containsText" text="取消/cancel">
      <formula>NOT(ISERROR(SEARCH("取消/cancel",C20)))</formula>
    </cfRule>
    <cfRule type="containsText" dxfId="79" priority="40" operator="containsText" text="追加/addition">
      <formula>NOT(ISERROR(SEARCH("追加/addition",C20)))</formula>
    </cfRule>
  </conditionalFormatting>
  <conditionalFormatting sqref="C22">
    <cfRule type="containsText" dxfId="78" priority="37" operator="containsText" text="取消/cancel">
      <formula>NOT(ISERROR(SEARCH("取消/cancel",C22)))</formula>
    </cfRule>
    <cfRule type="containsText" dxfId="77" priority="38" operator="containsText" text="追加/addition">
      <formula>NOT(ISERROR(SEARCH("追加/addition",C22)))</formula>
    </cfRule>
  </conditionalFormatting>
  <conditionalFormatting sqref="C24">
    <cfRule type="containsText" dxfId="76" priority="35" operator="containsText" text="取消/cancel">
      <formula>NOT(ISERROR(SEARCH("取消/cancel",C24)))</formula>
    </cfRule>
    <cfRule type="containsText" dxfId="75" priority="36" operator="containsText" text="追加/addition">
      <formula>NOT(ISERROR(SEARCH("追加/addition",C24)))</formula>
    </cfRule>
  </conditionalFormatting>
  <conditionalFormatting sqref="C26">
    <cfRule type="containsText" dxfId="74" priority="33" operator="containsText" text="取消/cancel">
      <formula>NOT(ISERROR(SEARCH("取消/cancel",C26)))</formula>
    </cfRule>
    <cfRule type="containsText" dxfId="73" priority="34" operator="containsText" text="追加/addition">
      <formula>NOT(ISERROR(SEARCH("追加/addition",C26)))</formula>
    </cfRule>
  </conditionalFormatting>
  <conditionalFormatting sqref="C28">
    <cfRule type="containsText" dxfId="72" priority="31" operator="containsText" text="取消/cancel">
      <formula>NOT(ISERROR(SEARCH("取消/cancel",C28)))</formula>
    </cfRule>
    <cfRule type="containsText" dxfId="71" priority="32" operator="containsText" text="追加/addition">
      <formula>NOT(ISERROR(SEARCH("追加/addition",C28)))</formula>
    </cfRule>
  </conditionalFormatting>
  <conditionalFormatting sqref="C30">
    <cfRule type="containsText" dxfId="70" priority="29" operator="containsText" text="取消/cancel">
      <formula>NOT(ISERROR(SEARCH("取消/cancel",C30)))</formula>
    </cfRule>
    <cfRule type="containsText" dxfId="69" priority="30" operator="containsText" text="追加/addition">
      <formula>NOT(ISERROR(SEARCH("追加/addition",C30)))</formula>
    </cfRule>
  </conditionalFormatting>
  <conditionalFormatting sqref="I20">
    <cfRule type="containsText" dxfId="68" priority="27" operator="containsText" text="取消/cancel">
      <formula>NOT(ISERROR(SEARCH("取消/cancel",I20)))</formula>
    </cfRule>
    <cfRule type="containsText" dxfId="67" priority="28" operator="containsText" text="追加/addition">
      <formula>NOT(ISERROR(SEARCH("追加/addition",I20)))</formula>
    </cfRule>
  </conditionalFormatting>
  <conditionalFormatting sqref="I22">
    <cfRule type="containsText" dxfId="66" priority="25" operator="containsText" text="取消/cancel">
      <formula>NOT(ISERROR(SEARCH("取消/cancel",I22)))</formula>
    </cfRule>
    <cfRule type="containsText" dxfId="65" priority="26" operator="containsText" text="追加/addition">
      <formula>NOT(ISERROR(SEARCH("追加/addition",I22)))</formula>
    </cfRule>
  </conditionalFormatting>
  <conditionalFormatting sqref="I24">
    <cfRule type="containsText" dxfId="64" priority="23" operator="containsText" text="取消/cancel">
      <formula>NOT(ISERROR(SEARCH("取消/cancel",I24)))</formula>
    </cfRule>
    <cfRule type="containsText" dxfId="63" priority="24" operator="containsText" text="追加/addition">
      <formula>NOT(ISERROR(SEARCH("追加/addition",I24)))</formula>
    </cfRule>
  </conditionalFormatting>
  <conditionalFormatting sqref="I26">
    <cfRule type="containsText" dxfId="62" priority="21" operator="containsText" text="取消/cancel">
      <formula>NOT(ISERROR(SEARCH("取消/cancel",I26)))</formula>
    </cfRule>
    <cfRule type="containsText" dxfId="61" priority="22" operator="containsText" text="追加/addition">
      <formula>NOT(ISERROR(SEARCH("追加/addition",I26)))</formula>
    </cfRule>
  </conditionalFormatting>
  <conditionalFormatting sqref="I28">
    <cfRule type="containsText" dxfId="60" priority="19" operator="containsText" text="取消/cancel">
      <formula>NOT(ISERROR(SEARCH("取消/cancel",I28)))</formula>
    </cfRule>
    <cfRule type="containsText" dxfId="59" priority="20" operator="containsText" text="追加/addition">
      <formula>NOT(ISERROR(SEARCH("追加/addition",I28)))</formula>
    </cfRule>
  </conditionalFormatting>
  <conditionalFormatting sqref="I30">
    <cfRule type="containsText" dxfId="58" priority="17" operator="containsText" text="取消/cancel">
      <formula>NOT(ISERROR(SEARCH("取消/cancel",I30)))</formula>
    </cfRule>
    <cfRule type="containsText" dxfId="57" priority="18" operator="containsText" text="追加/addition">
      <formula>NOT(ISERROR(SEARCH("追加/addition",I30)))</formula>
    </cfRule>
  </conditionalFormatting>
  <conditionalFormatting sqref="G20:G31">
    <cfRule type="containsText" dxfId="56" priority="9" operator="containsText" text="秋C">
      <formula>NOT(ISERROR(SEARCH("秋C",G20)))</formula>
    </cfRule>
    <cfRule type="containsText" dxfId="55" priority="10" operator="containsText" text="FallC">
      <formula>NOT(ISERROR(SEARCH("FallC",G20)))</formula>
    </cfRule>
    <cfRule type="containsText" dxfId="54" priority="11" operator="containsText" text="FallAB">
      <formula>NOT(ISERROR(SEARCH("FallAB",G20)))</formula>
    </cfRule>
    <cfRule type="containsText" dxfId="53" priority="12" operator="containsText" text="秋AB">
      <formula>NOT(ISERROR(SEARCH("秋AB",G20)))</formula>
    </cfRule>
    <cfRule type="containsText" dxfId="52" priority="13" operator="containsText" text="SprC">
      <formula>NOT(ISERROR(SEARCH("SprC",G20)))</formula>
    </cfRule>
    <cfRule type="containsText" dxfId="51" priority="14" operator="containsText" text="春C">
      <formula>NOT(ISERROR(SEARCH("春C",G20)))</formula>
    </cfRule>
    <cfRule type="containsText" dxfId="50" priority="15" operator="containsText" text="SprAB">
      <formula>NOT(ISERROR(SEARCH("SprAB",G20)))</formula>
    </cfRule>
    <cfRule type="containsText" dxfId="49" priority="16" operator="containsText" text="春AB">
      <formula>NOT(ISERROR(SEARCH("春AB",G20)))</formula>
    </cfRule>
  </conditionalFormatting>
  <conditionalFormatting sqref="O20:O31">
    <cfRule type="containsText" dxfId="48" priority="1" operator="containsText" text="FallC">
      <formula>NOT(ISERROR(SEARCH("FallC",O20)))</formula>
    </cfRule>
    <cfRule type="containsText" dxfId="47" priority="2" operator="containsText" text="秋C">
      <formula>NOT(ISERROR(SEARCH("秋C",O20)))</formula>
    </cfRule>
    <cfRule type="containsText" dxfId="46" priority="3" operator="containsText" text="FallAB">
      <formula>NOT(ISERROR(SEARCH("FallAB",O20)))</formula>
    </cfRule>
    <cfRule type="containsText" dxfId="45" priority="4" operator="containsText" text="秋AB">
      <formula>NOT(ISERROR(SEARCH("秋AB",O20)))</formula>
    </cfRule>
    <cfRule type="containsText" dxfId="44" priority="5" operator="containsText" text="SprC">
      <formula>NOT(ISERROR(SEARCH("SprC",O20)))</formula>
    </cfRule>
    <cfRule type="containsText" dxfId="43" priority="6" operator="containsText" text="春C">
      <formula>NOT(ISERROR(SEARCH("春C",O20)))</formula>
    </cfRule>
    <cfRule type="containsText" dxfId="42" priority="7" operator="containsText" text="SprAB">
      <formula>NOT(ISERROR(SEARCH("SprAB",O20)))</formula>
    </cfRule>
    <cfRule type="containsText" dxfId="41" priority="8" operator="containsText" text="春AB">
      <formula>NOT(ISERROR(SEARCH("春AB",O20)))</formula>
    </cfRule>
  </conditionalFormatting>
  <dataValidations count="5">
    <dataValidation allowBlank="1" showInputMessage="1" showErrorMessage="1" promptTitle="ex. 2022/10/30" prompt="yyyy/mm/dd" sqref="D15:F15" xr:uid="{6656656C-8E4D-4456-BDD8-012625CE024B}"/>
    <dataValidation type="whole" allowBlank="1" showInputMessage="1" showErrorMessage="1" promptTitle="学籍番号" prompt="9桁　/　9digits" sqref="C13:F13" xr:uid="{1740D15A-11A8-492E-926A-056545E451C4}">
      <formula1>100000000</formula1>
      <formula2>999999999</formula2>
    </dataValidation>
    <dataValidation type="list" allowBlank="1" showInputMessage="1" showErrorMessage="1" sqref="I30 C30 I20 I22 I24 I26 I28 C22 C24 C26 C28" xr:uid="{12B225D9-AF60-4970-AFAC-8F343B9F1656}">
      <formula1>"Application,取消/cancel,追加/addition"</formula1>
    </dataValidation>
    <dataValidation type="list" allowBlank="1" showInputMessage="1" showErrorMessage="1" promptTitle="プルダウン▼から取消/追加を選択する。" prompt="Choose cancel or addition from the pull-down ▼ menu." sqref="C20" xr:uid="{7289D7F0-846C-41AF-89FC-A5D246221A27}">
      <formula1>"Application,取消/cancel,追加/addition"</formula1>
    </dataValidation>
    <dataValidation type="list" allowBlank="1" showInputMessage="1" showErrorMessage="1" sqref="C32 H32:I32" xr:uid="{19396A4E-5A2C-40C7-A08E-6DBA1A131670}">
      <formula1>#REF!</formula1>
    </dataValidation>
  </dataValidations>
  <pageMargins left="0.15748031496062992" right="0.11811023622047245" top="0.11811023622047245" bottom="0.15748031496062992" header="0.15748031496062992" footer="0.15748031496062992"/>
  <pageSetup paperSize="9" scale="93" orientation="portrait" r:id="rId1"/>
  <colBreaks count="2" manualBreakCount="2">
    <brk id="15" max="104857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Check Box 1">
              <controlPr defaultSize="0" autoFill="0" autoLine="0" autoPict="0">
                <anchor moveWithCells="1">
                  <from>
                    <xdr:col>1</xdr:col>
                    <xdr:colOff>161925</xdr:colOff>
                    <xdr:row>34</xdr:row>
                    <xdr:rowOff>238125</xdr:rowOff>
                  </from>
                  <to>
                    <xdr:col>1</xdr:col>
                    <xdr:colOff>428625</xdr:colOff>
                    <xdr:row>36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DCF7763-A028-401E-9FC7-4D74A448EBB3}">
          <x14:formula1>
            <xm:f>'Course List 2025'!$B:$B</xm:f>
          </x14:formula1>
          <xm:sqref>I29</xm:sqref>
        </x14:dataValidation>
        <x14:dataValidation type="list" allowBlank="1" showInputMessage="1" showErrorMessage="1" xr:uid="{06991181-B4F0-4AA6-979B-BAB42BD6AE32}">
          <x14:formula1>
            <xm:f>'Course List 2025'!$B:$B</xm:f>
          </x14:formula1>
          <xm:sqref>I31 C23 C25 C27 C29 C31 I21 I23 I25 I27</xm:sqref>
        </x14:dataValidation>
        <x14:dataValidation type="list" allowBlank="1" showInputMessage="1" showErrorMessage="1" promptTitle="取消／追加したい科目番号をプルダウン▼から選択する。" prompt="Choose the course number that you want to cancel or addition from the pull-down ▼menu._x000a_" xr:uid="{5B3BF28B-764C-4C59-BA08-B9238BAA9241}">
          <x14:formula1>
            <xm:f>'Course List 2025'!$B:$B</xm:f>
          </x14:formula1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9CD8-22DA-41BF-AFEB-63F9C592772C}">
  <sheetPr codeName="Sheet13">
    <tabColor rgb="FFFF0000"/>
    <pageSetUpPr fitToPage="1"/>
  </sheetPr>
  <dimension ref="A1:O37"/>
  <sheetViews>
    <sheetView showWhiteSpace="0" view="pageBreakPreview" zoomScale="115" zoomScaleNormal="115" zoomScaleSheetLayoutView="115" workbookViewId="0">
      <pane xSplit="15" ySplit="11" topLeftCell="P12" activePane="bottomRight" state="frozen"/>
      <selection pane="topRight" activeCell="P1" sqref="P1"/>
      <selection pane="bottomLeft" activeCell="A12" sqref="A12"/>
      <selection pane="bottomRight" activeCell="D11" sqref="D11:H11"/>
    </sheetView>
  </sheetViews>
  <sheetFormatPr defaultColWidth="9" defaultRowHeight="13.5" x14ac:dyDescent="0.15"/>
  <cols>
    <col min="1" max="1" width="2.625" style="1" customWidth="1"/>
    <col min="2" max="2" width="7.625" style="16" customWidth="1"/>
    <col min="3" max="3" width="11" style="1" customWidth="1"/>
    <col min="4" max="4" width="10.5" style="1" customWidth="1"/>
    <col min="5" max="5" width="5.25" style="1" customWidth="1"/>
    <col min="6" max="6" width="11.625" style="1" customWidth="1"/>
    <col min="7" max="7" width="6" style="1" customWidth="1"/>
    <col min="8" max="8" width="7.125" style="1" customWidth="1"/>
    <col min="9" max="9" width="11.875" style="1" customWidth="1"/>
    <col min="10" max="12" width="4.375" style="1" customWidth="1"/>
    <col min="13" max="13" width="8.5" style="1" customWidth="1"/>
    <col min="14" max="14" width="8.5" style="2" customWidth="1"/>
    <col min="15" max="15" width="7" style="1" customWidth="1"/>
    <col min="16" max="16384" width="9" style="1"/>
  </cols>
  <sheetData>
    <row r="1" spans="1:15" ht="49.5" customHeight="1" x14ac:dyDescent="0.15">
      <c r="A1" s="99" t="s">
        <v>301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4.5" customHeight="1" x14ac:dyDescent="0.15">
      <c r="B2" s="1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3"/>
    </row>
    <row r="3" spans="1:15" ht="19.899999999999999" customHeight="1" x14ac:dyDescent="0.15">
      <c r="B3" s="100" t="s">
        <v>710</v>
      </c>
      <c r="C3" s="100"/>
      <c r="D3" s="100" t="s">
        <v>709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1:15" ht="19.899999999999999" customHeight="1" x14ac:dyDescent="0.15">
      <c r="B4" s="101" t="s">
        <v>712</v>
      </c>
      <c r="C4" s="101"/>
      <c r="D4" s="101" t="s">
        <v>720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15" ht="19.899999999999999" customHeight="1" x14ac:dyDescent="0.15">
      <c r="B5" s="102" t="s">
        <v>713</v>
      </c>
      <c r="C5" s="102"/>
      <c r="D5" s="102" t="s">
        <v>721</v>
      </c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5" ht="19.899999999999999" customHeight="1" x14ac:dyDescent="0.15">
      <c r="B6" s="103" t="s">
        <v>302</v>
      </c>
      <c r="C6" s="103"/>
      <c r="D6" s="103" t="s">
        <v>722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</row>
    <row r="7" spans="1:15" ht="19.899999999999999" customHeight="1" x14ac:dyDescent="0.15">
      <c r="B7" s="104" t="s">
        <v>303</v>
      </c>
      <c r="C7" s="104"/>
      <c r="D7" s="104" t="s">
        <v>723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</row>
    <row r="8" spans="1:15" ht="11.25" customHeight="1" x14ac:dyDescent="0.15">
      <c r="B8" s="27"/>
      <c r="C8" s="28"/>
      <c r="D8" s="28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</row>
    <row r="9" spans="1:15" ht="18" customHeight="1" x14ac:dyDescent="0.15">
      <c r="A9" s="98" t="s">
        <v>298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</row>
    <row r="10" spans="1:15" ht="18" customHeight="1" x14ac:dyDescent="0.15">
      <c r="A10" s="106" t="s">
        <v>299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</row>
    <row r="11" spans="1:15" s="41" customFormat="1" ht="18.75" customHeight="1" x14ac:dyDescent="0.15">
      <c r="A11" s="65"/>
      <c r="B11" s="37" t="s">
        <v>300</v>
      </c>
      <c r="C11" s="38"/>
      <c r="D11" s="115" t="s">
        <v>143</v>
      </c>
      <c r="E11" s="115"/>
      <c r="F11" s="115"/>
      <c r="G11" s="115"/>
      <c r="H11" s="115"/>
      <c r="I11" s="66"/>
      <c r="J11" s="65"/>
      <c r="K11" s="65"/>
      <c r="L11" s="65"/>
      <c r="M11" s="65"/>
      <c r="N11" s="65"/>
      <c r="O11" s="65"/>
    </row>
    <row r="12" spans="1:15" ht="10.5" customHeight="1" thickBot="1" x14ac:dyDescent="0.2"/>
    <row r="13" spans="1:15" ht="34.5" customHeight="1" x14ac:dyDescent="0.15">
      <c r="B13" s="25" t="s">
        <v>130</v>
      </c>
      <c r="C13" s="107">
        <v>202200001</v>
      </c>
      <c r="D13" s="107"/>
      <c r="E13" s="107"/>
      <c r="F13" s="108"/>
      <c r="G13" s="62"/>
      <c r="H13" s="24"/>
      <c r="I13" s="24"/>
      <c r="J13" s="24"/>
      <c r="K13" s="24"/>
      <c r="L13" s="3"/>
    </row>
    <row r="14" spans="1:15" ht="34.15" customHeight="1" thickBot="1" x14ac:dyDescent="0.2">
      <c r="B14" s="26" t="s">
        <v>131</v>
      </c>
      <c r="C14" s="146" t="s">
        <v>673</v>
      </c>
      <c r="D14" s="146"/>
      <c r="E14" s="146"/>
      <c r="F14" s="147"/>
      <c r="G14" s="63"/>
      <c r="H14" s="23"/>
      <c r="I14" s="23"/>
      <c r="J14" s="23"/>
      <c r="K14" s="23"/>
      <c r="L14" s="3"/>
    </row>
    <row r="15" spans="1:15" ht="34.15" customHeight="1" thickBot="1" x14ac:dyDescent="0.2">
      <c r="B15" s="148" t="s">
        <v>144</v>
      </c>
      <c r="C15" s="149"/>
      <c r="D15" s="150">
        <v>44652</v>
      </c>
      <c r="E15" s="150"/>
      <c r="F15" s="151"/>
      <c r="G15" s="64"/>
      <c r="H15" s="23"/>
      <c r="I15" s="23"/>
      <c r="J15" s="23"/>
      <c r="K15" s="23"/>
      <c r="L15" s="3"/>
    </row>
    <row r="16" spans="1:15" s="4" customFormat="1" ht="20.25" customHeight="1" x14ac:dyDescent="0.15">
      <c r="B16" s="33"/>
      <c r="N16" s="34"/>
    </row>
    <row r="17" spans="2:15" ht="18" customHeight="1" x14ac:dyDescent="0.15">
      <c r="B17" s="116" t="s">
        <v>671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</row>
    <row r="18" spans="2:15" ht="19.5" customHeight="1" x14ac:dyDescent="0.15">
      <c r="B18" s="119" t="s">
        <v>672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</row>
    <row r="19" spans="2:15" ht="46.5" customHeight="1" x14ac:dyDescent="0.15">
      <c r="B19" s="49"/>
      <c r="C19" s="67" t="s">
        <v>138</v>
      </c>
      <c r="D19" s="122" t="s">
        <v>304</v>
      </c>
      <c r="E19" s="123"/>
      <c r="F19" s="124"/>
      <c r="G19" s="68" t="s">
        <v>711</v>
      </c>
      <c r="H19" s="49"/>
      <c r="I19" s="67" t="s">
        <v>138</v>
      </c>
      <c r="J19" s="122" t="s">
        <v>304</v>
      </c>
      <c r="K19" s="123"/>
      <c r="L19" s="123"/>
      <c r="M19" s="123"/>
      <c r="N19" s="123"/>
      <c r="O19" s="69" t="s">
        <v>711</v>
      </c>
    </row>
    <row r="20" spans="2:15" ht="25.5" customHeight="1" x14ac:dyDescent="0.15">
      <c r="B20" s="125">
        <v>1</v>
      </c>
      <c r="C20" s="29" t="s">
        <v>137</v>
      </c>
      <c r="D20" s="126" t="str">
        <f>VLOOKUP($C$21,'Course List 2025'!$B:$K,3,FALSE)</f>
        <v>補講日本語2 初級1かつどう2-2A</v>
      </c>
      <c r="E20" s="127"/>
      <c r="F20" s="128"/>
      <c r="G20" s="56" t="str">
        <f>VLOOKUP($C$21,'Course List 2025'!$B:$K,4,FALSE)</f>
        <v>春AB</v>
      </c>
      <c r="H20" s="144">
        <v>7</v>
      </c>
      <c r="I20" s="29" t="s">
        <v>139</v>
      </c>
      <c r="J20" s="131" t="str">
        <f>VLOOKUP($I$21,'Course List 2025'!$B:$K,3,FALSE)</f>
        <v>科目名</v>
      </c>
      <c r="K20" s="132"/>
      <c r="L20" s="132"/>
      <c r="M20" s="132"/>
      <c r="N20" s="132"/>
      <c r="O20" s="60" t="str">
        <f>VLOOKUP($I$21,'Course List 2025'!$B:$K,4,FALSE)</f>
        <v>学期</v>
      </c>
    </row>
    <row r="21" spans="2:15" ht="25.5" customHeight="1" x14ac:dyDescent="0.15">
      <c r="B21" s="125"/>
      <c r="C21" s="30" t="s">
        <v>361</v>
      </c>
      <c r="D21" s="133" t="str">
        <f>VLOOKUP($C$21,'Course List 2025'!$B:$K,7,FALSE)</f>
        <v>Japanese 2 Elementary 1 (activities) 2-2A</v>
      </c>
      <c r="E21" s="134"/>
      <c r="F21" s="135"/>
      <c r="G21" s="57" t="str">
        <f>VLOOKUP($C$21,'Course List 2025'!$B:$K,8,FALSE)</f>
        <v>SprAB</v>
      </c>
      <c r="H21" s="145"/>
      <c r="I21" s="32" t="s">
        <v>714</v>
      </c>
      <c r="J21" s="136" t="str">
        <f>VLOOKUP($I$21, 'Course List 2025'!$B:$K,7,FALSE)</f>
        <v>Course Name (English)</v>
      </c>
      <c r="K21" s="137"/>
      <c r="L21" s="137"/>
      <c r="M21" s="137"/>
      <c r="N21" s="137"/>
      <c r="O21" s="61" t="str">
        <f>VLOOKUP($I$21,'Course List 2025'!$B:$K,8,FALSE)</f>
        <v>Term</v>
      </c>
    </row>
    <row r="22" spans="2:15" ht="25.5" customHeight="1" x14ac:dyDescent="0.15">
      <c r="B22" s="125">
        <v>2</v>
      </c>
      <c r="C22" s="29" t="s">
        <v>140</v>
      </c>
      <c r="D22" s="126" t="str">
        <f>VLOOKUP($C$23,'Course List 2025'!$B:$K,3,FALSE)</f>
        <v>補講日本語2 初級1りかい1-2A</v>
      </c>
      <c r="E22" s="127"/>
      <c r="F22" s="128"/>
      <c r="G22" s="58" t="str">
        <f>VLOOKUP($C$23,'Course List 2025'!$B:$K,4,FALSE)</f>
        <v>春AB</v>
      </c>
      <c r="H22" s="144">
        <v>8</v>
      </c>
      <c r="I22" s="29" t="s">
        <v>139</v>
      </c>
      <c r="J22" s="131" t="str">
        <f>VLOOKUP($I$23,'Course List 2025'!$B:$K,3,FALSE)</f>
        <v>科目名</v>
      </c>
      <c r="K22" s="132"/>
      <c r="L22" s="132"/>
      <c r="M22" s="132"/>
      <c r="N22" s="132"/>
      <c r="O22" s="60" t="str">
        <f>VLOOKUP($I$23,'Course List 2025'!$B:$K,4,FALSE)</f>
        <v>学期</v>
      </c>
    </row>
    <row r="23" spans="2:15" ht="25.5" customHeight="1" x14ac:dyDescent="0.15">
      <c r="B23" s="125"/>
      <c r="C23" s="30" t="s">
        <v>367</v>
      </c>
      <c r="D23" s="133" t="str">
        <f>VLOOKUP($C$23,'Course List 2025'!$B:$K,7,FALSE)</f>
        <v>Japanese 2 Elementary 1 (explanation) 1-2A</v>
      </c>
      <c r="E23" s="134"/>
      <c r="F23" s="135"/>
      <c r="G23" s="59" t="str">
        <f>VLOOKUP($C$23,'Course List 2025'!$B:$K,8,FALSE)</f>
        <v>SprAB</v>
      </c>
      <c r="H23" s="145"/>
      <c r="I23" s="32" t="s">
        <v>714</v>
      </c>
      <c r="J23" s="136" t="str">
        <f>VLOOKUP($I$23, 'Course List 2025'!$B:$K,7,FALSE)</f>
        <v>Course Name (English)</v>
      </c>
      <c r="K23" s="137"/>
      <c r="L23" s="137"/>
      <c r="M23" s="137"/>
      <c r="N23" s="137"/>
      <c r="O23" s="61" t="str">
        <f>VLOOKUP($I$23,'Course List 2025'!$B:$K,8,FALSE)</f>
        <v>Term</v>
      </c>
    </row>
    <row r="24" spans="2:15" ht="25.5" customHeight="1" x14ac:dyDescent="0.15">
      <c r="B24" s="125">
        <v>3</v>
      </c>
      <c r="C24" s="29" t="s">
        <v>137</v>
      </c>
      <c r="D24" s="126" t="str">
        <f>VLOOKUP($C$25,'Course List 2025'!$B:$K,3,FALSE)</f>
        <v>キャリア支援日本語 大学院進学の日本語(面接) A</v>
      </c>
      <c r="E24" s="127"/>
      <c r="F24" s="128"/>
      <c r="G24" s="58" t="str">
        <f>VLOOKUP($C$25,'Course List 2025'!$B:$K,4,FALSE)</f>
        <v>春C</v>
      </c>
      <c r="H24" s="144">
        <v>9</v>
      </c>
      <c r="I24" s="29" t="s">
        <v>139</v>
      </c>
      <c r="J24" s="131" t="str">
        <f>VLOOKUP($I$25,'Course List 2025'!$B:$K,3,FALSE)</f>
        <v>科目名</v>
      </c>
      <c r="K24" s="132"/>
      <c r="L24" s="132"/>
      <c r="M24" s="132"/>
      <c r="N24" s="132"/>
      <c r="O24" s="60" t="str">
        <f>VLOOKUP($I$25,'Course List 2025'!$B:$K,4,FALSE)</f>
        <v>学期</v>
      </c>
    </row>
    <row r="25" spans="2:15" ht="25.5" customHeight="1" x14ac:dyDescent="0.15">
      <c r="B25" s="125"/>
      <c r="C25" s="30" t="s">
        <v>563</v>
      </c>
      <c r="D25" s="133" t="str">
        <f>VLOOKUP($C$25,'Course List 2025'!$B:$K,7,FALSE)</f>
        <v>Japanese for Professional Purposes (Preparatory Japanese Course for Graduate School (Interview Preparation)) A</v>
      </c>
      <c r="E25" s="134"/>
      <c r="F25" s="135"/>
      <c r="G25" s="59" t="str">
        <f>VLOOKUP($C$25,'Course List 2025'!$B:$K,8,FALSE)</f>
        <v>SprC</v>
      </c>
      <c r="H25" s="145"/>
      <c r="I25" s="32" t="s">
        <v>714</v>
      </c>
      <c r="J25" s="136" t="str">
        <f>VLOOKUP($I$25, 'Course List 2025'!$B:$K,7,FALSE)</f>
        <v>Course Name (English)</v>
      </c>
      <c r="K25" s="137"/>
      <c r="L25" s="137"/>
      <c r="M25" s="137"/>
      <c r="N25" s="137"/>
      <c r="O25" s="61" t="str">
        <f>VLOOKUP($I$25,'Course List 2025'!$B:$K,8,FALSE)</f>
        <v>Term</v>
      </c>
    </row>
    <row r="26" spans="2:15" ht="25.5" customHeight="1" x14ac:dyDescent="0.15">
      <c r="B26" s="125">
        <v>4</v>
      </c>
      <c r="C26" s="29" t="s">
        <v>140</v>
      </c>
      <c r="D26" s="126" t="str">
        <f>VLOOKUP($C$27,'Course List 2025'!$B:$K,3,FALSE)</f>
        <v>キャリア支援日本語 N1聴解A</v>
      </c>
      <c r="E26" s="127"/>
      <c r="F26" s="128"/>
      <c r="G26" s="58" t="str">
        <f>VLOOKUP($C$27,'Course List 2025'!$B:$K,4,FALSE)</f>
        <v>春AB</v>
      </c>
      <c r="H26" s="144">
        <v>10</v>
      </c>
      <c r="I26" s="29" t="s">
        <v>139</v>
      </c>
      <c r="J26" s="131" t="str">
        <f>VLOOKUP($I$27,'Course List 2025'!$B:$K,3,FALSE)</f>
        <v>科目名</v>
      </c>
      <c r="K26" s="132"/>
      <c r="L26" s="132"/>
      <c r="M26" s="132"/>
      <c r="N26" s="132"/>
      <c r="O26" s="60" t="str">
        <f>VLOOKUP($I$27,'Course List 2025'!$B:$K,4,FALSE)</f>
        <v>学期</v>
      </c>
    </row>
    <row r="27" spans="2:15" ht="25.5" customHeight="1" x14ac:dyDescent="0.15">
      <c r="B27" s="125"/>
      <c r="C27" s="30" t="s">
        <v>638</v>
      </c>
      <c r="D27" s="133" t="str">
        <f>VLOOKUP($C$27,'Course List 2025'!$B:$K,7,FALSE)</f>
        <v>Japanese for Professional Purposes (Listening for N1)A</v>
      </c>
      <c r="E27" s="134"/>
      <c r="F27" s="135"/>
      <c r="G27" s="59" t="str">
        <f>VLOOKUP($C$27,'Course List 2025'!$B:$K,8,FALSE)</f>
        <v>SprAB</v>
      </c>
      <c r="H27" s="145"/>
      <c r="I27" s="32" t="s">
        <v>714</v>
      </c>
      <c r="J27" s="136" t="str">
        <f>VLOOKUP($I$27, 'Course List 2025'!$B:$K,7,FALSE)</f>
        <v>Course Name (English)</v>
      </c>
      <c r="K27" s="137"/>
      <c r="L27" s="137"/>
      <c r="M27" s="137"/>
      <c r="N27" s="137"/>
      <c r="O27" s="61" t="str">
        <f>VLOOKUP($I$27,'Course List 2025'!$B:$K,8,FALSE)</f>
        <v>Term</v>
      </c>
    </row>
    <row r="28" spans="2:15" ht="25.5" customHeight="1" x14ac:dyDescent="0.15">
      <c r="B28" s="125">
        <v>5</v>
      </c>
      <c r="C28" s="29" t="s">
        <v>137</v>
      </c>
      <c r="D28" s="126" t="str">
        <f>VLOOKUP($C$29,'Course List 2025'!$B:$K,3,FALSE)</f>
        <v>キャリア支援日本語 中級話す聞くB</v>
      </c>
      <c r="E28" s="127"/>
      <c r="F28" s="128"/>
      <c r="G28" s="58" t="str">
        <f>VLOOKUP($C$29,'Course List 2025'!$B:$K,4,FALSE)</f>
        <v>秋C</v>
      </c>
      <c r="H28" s="144">
        <v>11</v>
      </c>
      <c r="I28" s="29" t="s">
        <v>139</v>
      </c>
      <c r="J28" s="131" t="str">
        <f>VLOOKUP($I$29,'Course List 2025'!$B:$K,3,FALSE)</f>
        <v>科目名</v>
      </c>
      <c r="K28" s="132"/>
      <c r="L28" s="132"/>
      <c r="M28" s="132"/>
      <c r="N28" s="132"/>
      <c r="O28" s="60" t="str">
        <f>VLOOKUP($I$29,'Course List 2025'!$B:$K,4,FALSE)</f>
        <v>学期</v>
      </c>
    </row>
    <row r="29" spans="2:15" ht="25.5" customHeight="1" x14ac:dyDescent="0.15">
      <c r="B29" s="125"/>
      <c r="C29" s="30" t="s">
        <v>616</v>
      </c>
      <c r="D29" s="133" t="str">
        <f>VLOOKUP($C$29,'Course List 2025'!$B:$K,7,FALSE)</f>
        <v>Japanese for Professional Purposes (Intermediate Speaking and Listening)B</v>
      </c>
      <c r="E29" s="134"/>
      <c r="F29" s="135"/>
      <c r="G29" s="59" t="str">
        <f>VLOOKUP($C$29,'Course List 2025'!$B:$K,8,FALSE)</f>
        <v>FallC</v>
      </c>
      <c r="H29" s="145"/>
      <c r="I29" s="32" t="s">
        <v>714</v>
      </c>
      <c r="J29" s="136" t="str">
        <f>VLOOKUP($I$29, 'Course List 2025'!$B:$K,7,FALSE)</f>
        <v>Course Name (English)</v>
      </c>
      <c r="K29" s="137"/>
      <c r="L29" s="137"/>
      <c r="M29" s="137"/>
      <c r="N29" s="137"/>
      <c r="O29" s="61" t="str">
        <f>VLOOKUP($I$29,'Course List 2025'!$B:$K,8,FALSE)</f>
        <v>Term</v>
      </c>
    </row>
    <row r="30" spans="2:15" ht="25.5" customHeight="1" x14ac:dyDescent="0.15">
      <c r="B30" s="125">
        <v>6</v>
      </c>
      <c r="C30" s="29" t="s">
        <v>140</v>
      </c>
      <c r="D30" s="126" t="str">
        <f>VLOOKUP($C$31,'Course List 2025'!$B:$K,3,FALSE)</f>
        <v>キャリア支援日本語 N2読解B</v>
      </c>
      <c r="E30" s="127"/>
      <c r="F30" s="128"/>
      <c r="G30" s="58" t="str">
        <f>VLOOKUP($C$31,'Course List 2025'!$B:$K,4,FALSE)</f>
        <v>秋AB</v>
      </c>
      <c r="H30" s="144">
        <v>12</v>
      </c>
      <c r="I30" s="29" t="s">
        <v>139</v>
      </c>
      <c r="J30" s="131" t="str">
        <f>VLOOKUP($I$31,'Course List 2025'!$B:$K,3,FALSE)</f>
        <v>科目名</v>
      </c>
      <c r="K30" s="132"/>
      <c r="L30" s="132"/>
      <c r="M30" s="132"/>
      <c r="N30" s="132"/>
      <c r="O30" s="60" t="str">
        <f>VLOOKUP($I$31,'Course List 2025'!$B:$K,4,FALSE)</f>
        <v>学期</v>
      </c>
    </row>
    <row r="31" spans="2:15" ht="25.5" customHeight="1" x14ac:dyDescent="0.15">
      <c r="B31" s="125"/>
      <c r="C31" s="30" t="s">
        <v>596</v>
      </c>
      <c r="D31" s="133" t="str">
        <f>VLOOKUP($C$31,'Course List 2025'!$B:$K,7,FALSE)</f>
        <v>Japanese for Professional Purposes (Reading for N2)B</v>
      </c>
      <c r="E31" s="134"/>
      <c r="F31" s="135"/>
      <c r="G31" s="59" t="str">
        <f>VLOOKUP($C$31,'Course List 2025'!$B:$K,8,FALSE)</f>
        <v>FallAB</v>
      </c>
      <c r="H31" s="145"/>
      <c r="I31" s="32" t="s">
        <v>714</v>
      </c>
      <c r="J31" s="136" t="str">
        <f>VLOOKUP($I$31, 'Course List 2025'!$B:$K,7,FALSE)</f>
        <v>Course Name (English)</v>
      </c>
      <c r="K31" s="137"/>
      <c r="L31" s="137"/>
      <c r="M31" s="137"/>
      <c r="N31" s="137"/>
      <c r="O31" s="61" t="str">
        <f>VLOOKUP($I$31,'Course List 2025'!$B:$K,8,FALSE)</f>
        <v>Term</v>
      </c>
    </row>
    <row r="32" spans="2:15" ht="15.75" customHeight="1" x14ac:dyDescent="0.15">
      <c r="B32" s="35"/>
      <c r="C32" s="42"/>
      <c r="D32" s="36"/>
      <c r="E32" s="36"/>
      <c r="F32" s="36"/>
      <c r="G32" s="36"/>
      <c r="H32" s="43"/>
      <c r="I32" s="43"/>
      <c r="J32" s="44"/>
      <c r="K32" s="44"/>
      <c r="L32" s="44"/>
      <c r="M32" s="44"/>
      <c r="N32" s="44"/>
      <c r="O32" s="44"/>
    </row>
    <row r="33" spans="1:15" ht="25.5" customHeight="1" x14ac:dyDescent="0.15">
      <c r="A33" s="31"/>
      <c r="B33" s="39" t="s">
        <v>145</v>
      </c>
      <c r="C33" s="45"/>
      <c r="D33" s="40"/>
      <c r="E33" s="40"/>
      <c r="F33" s="40"/>
      <c r="G33" s="40"/>
      <c r="H33" s="46"/>
      <c r="I33" s="46"/>
      <c r="J33" s="47"/>
      <c r="K33" s="47"/>
      <c r="L33" s="47"/>
      <c r="M33" s="47"/>
      <c r="N33" s="47"/>
      <c r="O33" s="47"/>
    </row>
    <row r="34" spans="1:15" ht="69" customHeight="1" x14ac:dyDescent="0.15">
      <c r="B34" s="142" t="s">
        <v>674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0" t="str">
        <f>IF(B34="","必須項目/required field","OK")</f>
        <v>OK</v>
      </c>
      <c r="O34" s="141"/>
    </row>
    <row r="35" spans="1:15" ht="21" customHeight="1" x14ac:dyDescent="0.15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</row>
    <row r="36" spans="1:15" ht="16.5" customHeight="1" x14ac:dyDescent="0.15">
      <c r="B36" s="48"/>
      <c r="C36" s="48" t="s">
        <v>141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</row>
    <row r="37" spans="1:15" ht="17.25" customHeight="1" x14ac:dyDescent="0.15">
      <c r="B37" s="48"/>
      <c r="C37" s="48" t="s">
        <v>142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</row>
  </sheetData>
  <sheetProtection algorithmName="SHA-512" hashValue="yyLeAFoxcjqMdmiILimMZT6E+SUni18iSTQ3z2p7lfqKI3yaEpTZD64/IUmBQt5HKqwyvxyFBk0uE0uINOOqIQ==" saltValue="0C14ZFZ4lQKGPs1xtObo9Q==" spinCount="100000" sheet="1" objects="1" scenarios="1" selectLockedCells="1"/>
  <mergeCells count="61">
    <mergeCell ref="A9:O9"/>
    <mergeCell ref="A1:O1"/>
    <mergeCell ref="B3:C3"/>
    <mergeCell ref="D3:O3"/>
    <mergeCell ref="B4:C4"/>
    <mergeCell ref="D4:O4"/>
    <mergeCell ref="B5:C5"/>
    <mergeCell ref="D5:O5"/>
    <mergeCell ref="B6:C6"/>
    <mergeCell ref="D6:O6"/>
    <mergeCell ref="B7:C7"/>
    <mergeCell ref="D7:O7"/>
    <mergeCell ref="E8:O8"/>
    <mergeCell ref="A10:O10"/>
    <mergeCell ref="C13:F13"/>
    <mergeCell ref="C14:F14"/>
    <mergeCell ref="B15:C15"/>
    <mergeCell ref="D15:F15"/>
    <mergeCell ref="D11:H11"/>
    <mergeCell ref="B17:O17"/>
    <mergeCell ref="B18:O18"/>
    <mergeCell ref="D19:F19"/>
    <mergeCell ref="B20:B21"/>
    <mergeCell ref="D20:F20"/>
    <mergeCell ref="H20:H21"/>
    <mergeCell ref="D21:F21"/>
    <mergeCell ref="J19:N19"/>
    <mergeCell ref="B22:B23"/>
    <mergeCell ref="D22:F22"/>
    <mergeCell ref="H22:H23"/>
    <mergeCell ref="D23:F23"/>
    <mergeCell ref="J23:N23"/>
    <mergeCell ref="B26:B27"/>
    <mergeCell ref="D26:F26"/>
    <mergeCell ref="H26:H27"/>
    <mergeCell ref="D27:F27"/>
    <mergeCell ref="B24:B25"/>
    <mergeCell ref="D24:F24"/>
    <mergeCell ref="H24:H25"/>
    <mergeCell ref="D25:F25"/>
    <mergeCell ref="J31:N31"/>
    <mergeCell ref="B28:B29"/>
    <mergeCell ref="D28:F28"/>
    <mergeCell ref="H28:H29"/>
    <mergeCell ref="D29:F29"/>
    <mergeCell ref="N34:O34"/>
    <mergeCell ref="B34:M34"/>
    <mergeCell ref="J20:N20"/>
    <mergeCell ref="J21:N21"/>
    <mergeCell ref="J22:N22"/>
    <mergeCell ref="J24:N24"/>
    <mergeCell ref="J25:N25"/>
    <mergeCell ref="J26:N26"/>
    <mergeCell ref="J27:N27"/>
    <mergeCell ref="J28:N28"/>
    <mergeCell ref="J29:N29"/>
    <mergeCell ref="B30:B31"/>
    <mergeCell ref="D30:F30"/>
    <mergeCell ref="H30:H31"/>
    <mergeCell ref="D31:F31"/>
    <mergeCell ref="J30:N30"/>
  </mergeCells>
  <phoneticPr fontId="1"/>
  <conditionalFormatting sqref="J14">
    <cfRule type="containsText" dxfId="40" priority="49" operator="containsText" text="取消/cancel">
      <formula>NOT(ISERROR(SEARCH("取消/cancel",J14)))</formula>
    </cfRule>
  </conditionalFormatting>
  <conditionalFormatting sqref="C20">
    <cfRule type="containsText" dxfId="39" priority="47" operator="containsText" text="取消/cancel">
      <formula>NOT(ISERROR(SEARCH("取消/cancel",C20)))</formula>
    </cfRule>
    <cfRule type="containsText" dxfId="38" priority="48" operator="containsText" text="追加/addition">
      <formula>NOT(ISERROR(SEARCH("追加/addition",C20)))</formula>
    </cfRule>
  </conditionalFormatting>
  <conditionalFormatting sqref="C22">
    <cfRule type="containsText" dxfId="37" priority="45" operator="containsText" text="取消/cancel">
      <formula>NOT(ISERROR(SEARCH("取消/cancel",C22)))</formula>
    </cfRule>
    <cfRule type="containsText" dxfId="36" priority="46" operator="containsText" text="追加/addition">
      <formula>NOT(ISERROR(SEARCH("追加/addition",C22)))</formula>
    </cfRule>
  </conditionalFormatting>
  <conditionalFormatting sqref="C24">
    <cfRule type="containsText" dxfId="35" priority="43" operator="containsText" text="取消/cancel">
      <formula>NOT(ISERROR(SEARCH("取消/cancel",C24)))</formula>
    </cfRule>
    <cfRule type="containsText" dxfId="34" priority="44" operator="containsText" text="追加/addition">
      <formula>NOT(ISERROR(SEARCH("追加/addition",C24)))</formula>
    </cfRule>
  </conditionalFormatting>
  <conditionalFormatting sqref="C26">
    <cfRule type="containsText" dxfId="33" priority="41" operator="containsText" text="取消/cancel">
      <formula>NOT(ISERROR(SEARCH("取消/cancel",C26)))</formula>
    </cfRule>
    <cfRule type="containsText" dxfId="32" priority="42" operator="containsText" text="追加/addition">
      <formula>NOT(ISERROR(SEARCH("追加/addition",C26)))</formula>
    </cfRule>
  </conditionalFormatting>
  <conditionalFormatting sqref="C28">
    <cfRule type="containsText" dxfId="31" priority="39" operator="containsText" text="取消/cancel">
      <formula>NOT(ISERROR(SEARCH("取消/cancel",C28)))</formula>
    </cfRule>
    <cfRule type="containsText" dxfId="30" priority="40" operator="containsText" text="追加/addition">
      <formula>NOT(ISERROR(SEARCH("追加/addition",C28)))</formula>
    </cfRule>
  </conditionalFormatting>
  <conditionalFormatting sqref="C30">
    <cfRule type="containsText" dxfId="29" priority="37" operator="containsText" text="取消/cancel">
      <formula>NOT(ISERROR(SEARCH("取消/cancel",C30)))</formula>
    </cfRule>
    <cfRule type="containsText" dxfId="28" priority="38" operator="containsText" text="追加/addition">
      <formula>NOT(ISERROR(SEARCH("追加/addition",C30)))</formula>
    </cfRule>
  </conditionalFormatting>
  <conditionalFormatting sqref="I20">
    <cfRule type="containsText" dxfId="27" priority="35" operator="containsText" text="取消/cancel">
      <formula>NOT(ISERROR(SEARCH("取消/cancel",I20)))</formula>
    </cfRule>
    <cfRule type="containsText" dxfId="26" priority="36" operator="containsText" text="追加/addition">
      <formula>NOT(ISERROR(SEARCH("追加/addition",I20)))</formula>
    </cfRule>
  </conditionalFormatting>
  <conditionalFormatting sqref="I30">
    <cfRule type="containsText" dxfId="25" priority="25" operator="containsText" text="取消/cancel">
      <formula>NOT(ISERROR(SEARCH("取消/cancel",I30)))</formula>
    </cfRule>
    <cfRule type="containsText" dxfId="24" priority="26" operator="containsText" text="追加/addition">
      <formula>NOT(ISERROR(SEARCH("追加/addition",I30)))</formula>
    </cfRule>
  </conditionalFormatting>
  <conditionalFormatting sqref="G20:G31">
    <cfRule type="containsText" dxfId="23" priority="17" operator="containsText" text="秋C">
      <formula>NOT(ISERROR(SEARCH("秋C",G20)))</formula>
    </cfRule>
    <cfRule type="containsText" dxfId="22" priority="18" operator="containsText" text="FallC">
      <formula>NOT(ISERROR(SEARCH("FallC",G20)))</formula>
    </cfRule>
    <cfRule type="containsText" dxfId="21" priority="19" operator="containsText" text="FallAB">
      <formula>NOT(ISERROR(SEARCH("FallAB",G20)))</formula>
    </cfRule>
    <cfRule type="containsText" dxfId="20" priority="20" operator="containsText" text="秋AB">
      <formula>NOT(ISERROR(SEARCH("秋AB",G20)))</formula>
    </cfRule>
    <cfRule type="containsText" dxfId="19" priority="21" operator="containsText" text="SprC">
      <formula>NOT(ISERROR(SEARCH("SprC",G20)))</formula>
    </cfRule>
    <cfRule type="containsText" dxfId="18" priority="22" operator="containsText" text="春C">
      <formula>NOT(ISERROR(SEARCH("春C",G20)))</formula>
    </cfRule>
    <cfRule type="containsText" dxfId="17" priority="23" operator="containsText" text="SprAB">
      <formula>NOT(ISERROR(SEARCH("SprAB",G20)))</formula>
    </cfRule>
    <cfRule type="containsText" dxfId="16" priority="24" operator="containsText" text="春AB">
      <formula>NOT(ISERROR(SEARCH("春AB",G20)))</formula>
    </cfRule>
  </conditionalFormatting>
  <conditionalFormatting sqref="O20:O31">
    <cfRule type="containsText" dxfId="15" priority="9" operator="containsText" text="FallC">
      <formula>NOT(ISERROR(SEARCH("FallC",O20)))</formula>
    </cfRule>
    <cfRule type="containsText" dxfId="14" priority="10" operator="containsText" text="秋C">
      <formula>NOT(ISERROR(SEARCH("秋C",O20)))</formula>
    </cfRule>
    <cfRule type="containsText" dxfId="13" priority="11" operator="containsText" text="FallAB">
      <formula>NOT(ISERROR(SEARCH("FallAB",O20)))</formula>
    </cfRule>
    <cfRule type="containsText" dxfId="12" priority="12" operator="containsText" text="秋AB">
      <formula>NOT(ISERROR(SEARCH("秋AB",O20)))</formula>
    </cfRule>
    <cfRule type="containsText" dxfId="11" priority="13" operator="containsText" text="SprC">
      <formula>NOT(ISERROR(SEARCH("SprC",O20)))</formula>
    </cfRule>
    <cfRule type="containsText" dxfId="10" priority="14" operator="containsText" text="春C">
      <formula>NOT(ISERROR(SEARCH("春C",O20)))</formula>
    </cfRule>
    <cfRule type="containsText" dxfId="9" priority="15" operator="containsText" text="SprAB">
      <formula>NOT(ISERROR(SEARCH("SprAB",O20)))</formula>
    </cfRule>
    <cfRule type="containsText" dxfId="8" priority="16" operator="containsText" text="春AB">
      <formula>NOT(ISERROR(SEARCH("春AB",O20)))</formula>
    </cfRule>
  </conditionalFormatting>
  <conditionalFormatting sqref="I22">
    <cfRule type="containsText" dxfId="7" priority="7" operator="containsText" text="取消/cancel">
      <formula>NOT(ISERROR(SEARCH("取消/cancel",I22)))</formula>
    </cfRule>
    <cfRule type="containsText" dxfId="6" priority="8" operator="containsText" text="追加/addition">
      <formula>NOT(ISERROR(SEARCH("追加/addition",I22)))</formula>
    </cfRule>
  </conditionalFormatting>
  <conditionalFormatting sqref="I24">
    <cfRule type="containsText" dxfId="5" priority="5" operator="containsText" text="取消/cancel">
      <formula>NOT(ISERROR(SEARCH("取消/cancel",I24)))</formula>
    </cfRule>
    <cfRule type="containsText" dxfId="4" priority="6" operator="containsText" text="追加/addition">
      <formula>NOT(ISERROR(SEARCH("追加/addition",I24)))</formula>
    </cfRule>
  </conditionalFormatting>
  <conditionalFormatting sqref="I26">
    <cfRule type="containsText" dxfId="3" priority="3" operator="containsText" text="取消/cancel">
      <formula>NOT(ISERROR(SEARCH("取消/cancel",I26)))</formula>
    </cfRule>
    <cfRule type="containsText" dxfId="2" priority="4" operator="containsText" text="追加/addition">
      <formula>NOT(ISERROR(SEARCH("追加/addition",I26)))</formula>
    </cfRule>
  </conditionalFormatting>
  <conditionalFormatting sqref="I28">
    <cfRule type="containsText" dxfId="1" priority="1" operator="containsText" text="取消/cancel">
      <formula>NOT(ISERROR(SEARCH("取消/cancel",I28)))</formula>
    </cfRule>
    <cfRule type="containsText" dxfId="0" priority="2" operator="containsText" text="追加/addition">
      <formula>NOT(ISERROR(SEARCH("追加/addition",I28)))</formula>
    </cfRule>
  </conditionalFormatting>
  <dataValidations count="5">
    <dataValidation type="list" allowBlank="1" showInputMessage="1" showErrorMessage="1" sqref="C20 C30 I20 I30 I22 I24 I26 C22 C24 C26 C28 I28" xr:uid="{464F6E5C-E50E-494A-98AF-EA8E87048438}">
      <formula1>"Application,取消/cancel,追加/addition"</formula1>
    </dataValidation>
    <dataValidation type="whole" allowBlank="1" showInputMessage="1" showErrorMessage="1" promptTitle="学籍番号" prompt="9桁　/　9digits" sqref="C13:F13" xr:uid="{26828F1B-AEB3-4C5F-9BF9-AA8262BBCA72}">
      <formula1>100000000</formula1>
      <formula2>999999999</formula2>
    </dataValidation>
    <dataValidation allowBlank="1" showInputMessage="1" showErrorMessage="1" promptTitle="ex. 2022/10/30" prompt="yyyy/mm/dd" sqref="D15:F15" xr:uid="{70B627BD-6226-46E1-98B9-8BEA4A1974E6}"/>
    <dataValidation type="list" allowBlank="1" showInputMessage="1" showErrorMessage="1" sqref="C32 H32:I32" xr:uid="{26945352-856F-45AD-98B0-261414BF27B7}">
      <formula1>#REF!</formula1>
    </dataValidation>
    <dataValidation type="list" allowBlank="1" showInputMessage="1" showErrorMessage="1" sqref="C23 I29 I27 I25 I23 I31 I21 C31 C29 C27 C25" xr:uid="{DA876987-FF28-4A30-A7A1-72ED51FB2710}">
      <formula1>$C:$C</formula1>
    </dataValidation>
  </dataValidations>
  <pageMargins left="0.15748031496062992" right="0.11811023622047245" top="0.11811023622047245" bottom="0.15748031496062992" header="0.15748031496062992" footer="0.15748031496062992"/>
  <pageSetup paperSize="9" scale="92" orientation="portrait" r:id="rId1"/>
  <colBreaks count="2" manualBreakCount="2">
    <brk id="15" max="104857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4" name="Check Box 1">
              <controlPr defaultSize="0" autoFill="0" autoLine="0" autoPict="0">
                <anchor moveWithCells="1">
                  <from>
                    <xdr:col>1</xdr:col>
                    <xdr:colOff>161925</xdr:colOff>
                    <xdr:row>34</xdr:row>
                    <xdr:rowOff>257175</xdr:rowOff>
                  </from>
                  <to>
                    <xdr:col>2</xdr:col>
                    <xdr:colOff>200025</xdr:colOff>
                    <xdr:row>36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94EBCF-1379-4E3E-A9CC-BD77A99E80DD}">
          <x14:formula1>
            <xm:f>'Course List 2025'!$B:$B</xm:f>
          </x14:formula1>
          <xm:sqref>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0EF96-3FB0-49BE-8C6C-E75A8ABC30B7}">
  <sheetPr codeName="Sheet2"/>
  <dimension ref="A1:K189"/>
  <sheetViews>
    <sheetView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8" sqref="B8"/>
    </sheetView>
  </sheetViews>
  <sheetFormatPr defaultColWidth="9" defaultRowHeight="12" x14ac:dyDescent="0.15"/>
  <cols>
    <col min="1" max="1" width="6.25" style="89" customWidth="1"/>
    <col min="2" max="2" width="14.875" style="90" customWidth="1"/>
    <col min="3" max="3" width="6.75" style="91" customWidth="1"/>
    <col min="4" max="4" width="38.5" style="91" customWidth="1"/>
    <col min="5" max="5" width="9.75" style="91" customWidth="1"/>
    <col min="6" max="6" width="10.125" style="91" customWidth="1"/>
    <col min="7" max="7" width="13.625" style="89" customWidth="1"/>
    <col min="8" max="8" width="66.5" style="91" customWidth="1"/>
    <col min="9" max="9" width="11.125" style="91" customWidth="1"/>
    <col min="10" max="10" width="10.25" style="91" customWidth="1"/>
    <col min="11" max="11" width="26" style="89" customWidth="1"/>
    <col min="12" max="16384" width="9" style="89"/>
  </cols>
  <sheetData>
    <row r="1" spans="1:11" ht="24" x14ac:dyDescent="0.15">
      <c r="A1" s="88">
        <v>2023</v>
      </c>
      <c r="B1" s="51" t="s">
        <v>714</v>
      </c>
      <c r="C1" s="52" t="s">
        <v>675</v>
      </c>
      <c r="D1" s="52" t="s">
        <v>305</v>
      </c>
      <c r="E1" s="52" t="s">
        <v>715</v>
      </c>
      <c r="F1" s="55" t="s">
        <v>676</v>
      </c>
      <c r="G1" s="50" t="s">
        <v>716</v>
      </c>
      <c r="H1" s="52" t="s">
        <v>0</v>
      </c>
      <c r="I1" s="52" t="s">
        <v>677</v>
      </c>
      <c r="J1" s="55" t="s">
        <v>678</v>
      </c>
      <c r="K1" s="50" t="s">
        <v>679</v>
      </c>
    </row>
    <row r="2" spans="1:11" s="53" customFormat="1" x14ac:dyDescent="0.15">
      <c r="A2" s="50" t="s">
        <v>306</v>
      </c>
      <c r="B2" s="51" t="s">
        <v>307</v>
      </c>
      <c r="C2" s="50" t="s">
        <v>306</v>
      </c>
      <c r="D2" s="52" t="s">
        <v>308</v>
      </c>
      <c r="E2" s="52" t="s">
        <v>309</v>
      </c>
      <c r="F2" s="52" t="s">
        <v>310</v>
      </c>
      <c r="G2" s="50" t="s">
        <v>146</v>
      </c>
      <c r="H2" s="52" t="s">
        <v>311</v>
      </c>
      <c r="I2" s="52" t="s">
        <v>312</v>
      </c>
      <c r="J2" s="52" t="s">
        <v>313</v>
      </c>
      <c r="K2" s="50" t="s">
        <v>147</v>
      </c>
    </row>
    <row r="3" spans="1:11" s="53" customFormat="1" x14ac:dyDescent="0.15">
      <c r="A3" s="50" t="s">
        <v>306</v>
      </c>
      <c r="B3" s="51" t="s">
        <v>314</v>
      </c>
      <c r="C3" s="50" t="s">
        <v>306</v>
      </c>
      <c r="D3" s="52" t="s">
        <v>315</v>
      </c>
      <c r="E3" s="52" t="s">
        <v>309</v>
      </c>
      <c r="F3" s="52" t="s">
        <v>316</v>
      </c>
      <c r="G3" s="50" t="s">
        <v>146</v>
      </c>
      <c r="H3" s="52" t="s">
        <v>317</v>
      </c>
      <c r="I3" s="52" t="s">
        <v>312</v>
      </c>
      <c r="J3" s="52" t="s">
        <v>318</v>
      </c>
      <c r="K3" s="50" t="s">
        <v>147</v>
      </c>
    </row>
    <row r="4" spans="1:11" s="53" customFormat="1" x14ac:dyDescent="0.15">
      <c r="A4" s="50" t="s">
        <v>306</v>
      </c>
      <c r="B4" s="51" t="s">
        <v>319</v>
      </c>
      <c r="C4" s="50" t="s">
        <v>306</v>
      </c>
      <c r="D4" s="52" t="s">
        <v>320</v>
      </c>
      <c r="E4" s="52" t="s">
        <v>309</v>
      </c>
      <c r="F4" s="52" t="s">
        <v>321</v>
      </c>
      <c r="G4" s="50" t="s">
        <v>717</v>
      </c>
      <c r="H4" s="52" t="s">
        <v>322</v>
      </c>
      <c r="I4" s="52" t="s">
        <v>312</v>
      </c>
      <c r="J4" s="52" t="s">
        <v>323</v>
      </c>
      <c r="K4" s="50" t="s">
        <v>718</v>
      </c>
    </row>
    <row r="5" spans="1:11" s="53" customFormat="1" x14ac:dyDescent="0.15">
      <c r="A5" s="50" t="s">
        <v>306</v>
      </c>
      <c r="B5" s="51" t="s">
        <v>324</v>
      </c>
      <c r="C5" s="50" t="s">
        <v>306</v>
      </c>
      <c r="D5" s="52" t="s">
        <v>325</v>
      </c>
      <c r="E5" s="52" t="s">
        <v>309</v>
      </c>
      <c r="F5" s="52" t="s">
        <v>326</v>
      </c>
      <c r="G5" s="50" t="s">
        <v>717</v>
      </c>
      <c r="H5" s="52" t="s">
        <v>327</v>
      </c>
      <c r="I5" s="52" t="s">
        <v>312</v>
      </c>
      <c r="J5" s="52" t="s">
        <v>328</v>
      </c>
      <c r="K5" s="50" t="s">
        <v>718</v>
      </c>
    </row>
    <row r="6" spans="1:11" s="53" customFormat="1" x14ac:dyDescent="0.15">
      <c r="A6" s="50" t="s">
        <v>306</v>
      </c>
      <c r="B6" s="51" t="s">
        <v>132</v>
      </c>
      <c r="C6" s="50" t="s">
        <v>306</v>
      </c>
      <c r="D6" s="52" t="s">
        <v>152</v>
      </c>
      <c r="E6" s="52" t="s">
        <v>329</v>
      </c>
      <c r="F6" s="52" t="s">
        <v>310</v>
      </c>
      <c r="G6" s="50" t="s">
        <v>146</v>
      </c>
      <c r="H6" s="52" t="s">
        <v>153</v>
      </c>
      <c r="I6" s="52" t="s">
        <v>330</v>
      </c>
      <c r="J6" s="52" t="s">
        <v>313</v>
      </c>
      <c r="K6" s="50" t="s">
        <v>147</v>
      </c>
    </row>
    <row r="7" spans="1:11" s="53" customFormat="1" x14ac:dyDescent="0.15">
      <c r="A7" s="50" t="s">
        <v>306</v>
      </c>
      <c r="B7" s="51" t="s">
        <v>133</v>
      </c>
      <c r="C7" s="50" t="s">
        <v>306</v>
      </c>
      <c r="D7" s="52" t="s">
        <v>154</v>
      </c>
      <c r="E7" s="52" t="s">
        <v>329</v>
      </c>
      <c r="F7" s="52" t="s">
        <v>316</v>
      </c>
      <c r="G7" s="50" t="s">
        <v>146</v>
      </c>
      <c r="H7" s="52" t="s">
        <v>155</v>
      </c>
      <c r="I7" s="52" t="s">
        <v>330</v>
      </c>
      <c r="J7" s="52" t="s">
        <v>318</v>
      </c>
      <c r="K7" s="50" t="s">
        <v>147</v>
      </c>
    </row>
    <row r="8" spans="1:11" s="53" customFormat="1" x14ac:dyDescent="0.15">
      <c r="A8" s="50" t="s">
        <v>306</v>
      </c>
      <c r="B8" s="51" t="s">
        <v>134</v>
      </c>
      <c r="C8" s="50" t="s">
        <v>306</v>
      </c>
      <c r="D8" s="52" t="s">
        <v>156</v>
      </c>
      <c r="E8" s="52" t="s">
        <v>329</v>
      </c>
      <c r="F8" s="52" t="s">
        <v>321</v>
      </c>
      <c r="G8" s="50" t="s">
        <v>717</v>
      </c>
      <c r="H8" s="52" t="s">
        <v>157</v>
      </c>
      <c r="I8" s="52" t="s">
        <v>330</v>
      </c>
      <c r="J8" s="52" t="s">
        <v>323</v>
      </c>
      <c r="K8" s="50" t="s">
        <v>718</v>
      </c>
    </row>
    <row r="9" spans="1:11" s="53" customFormat="1" x14ac:dyDescent="0.15">
      <c r="A9" s="50" t="s">
        <v>306</v>
      </c>
      <c r="B9" s="51" t="s">
        <v>135</v>
      </c>
      <c r="C9" s="50" t="s">
        <v>306</v>
      </c>
      <c r="D9" s="52" t="s">
        <v>158</v>
      </c>
      <c r="E9" s="52" t="s">
        <v>329</v>
      </c>
      <c r="F9" s="52" t="s">
        <v>326</v>
      </c>
      <c r="G9" s="50" t="s">
        <v>717</v>
      </c>
      <c r="H9" s="52" t="s">
        <v>159</v>
      </c>
      <c r="I9" s="52" t="s">
        <v>330</v>
      </c>
      <c r="J9" s="52" t="s">
        <v>328</v>
      </c>
      <c r="K9" s="50" t="s">
        <v>718</v>
      </c>
    </row>
    <row r="10" spans="1:11" s="53" customFormat="1" x14ac:dyDescent="0.15">
      <c r="A10" s="50" t="s">
        <v>306</v>
      </c>
      <c r="B10" s="51" t="s">
        <v>331</v>
      </c>
      <c r="C10" s="50" t="s">
        <v>306</v>
      </c>
      <c r="D10" s="52" t="s">
        <v>332</v>
      </c>
      <c r="E10" s="52" t="s">
        <v>309</v>
      </c>
      <c r="F10" s="52" t="s">
        <v>333</v>
      </c>
      <c r="G10" s="50" t="s">
        <v>99</v>
      </c>
      <c r="H10" s="52" t="s">
        <v>334</v>
      </c>
      <c r="I10" s="52" t="s">
        <v>312</v>
      </c>
      <c r="J10" s="52" t="s">
        <v>335</v>
      </c>
      <c r="K10" s="50" t="s">
        <v>100</v>
      </c>
    </row>
    <row r="11" spans="1:11" s="53" customFormat="1" x14ac:dyDescent="0.15">
      <c r="A11" s="50" t="s">
        <v>306</v>
      </c>
      <c r="B11" s="51" t="s">
        <v>336</v>
      </c>
      <c r="C11" s="50" t="s">
        <v>306</v>
      </c>
      <c r="D11" s="52" t="s">
        <v>337</v>
      </c>
      <c r="E11" s="52" t="s">
        <v>309</v>
      </c>
      <c r="F11" s="52" t="s">
        <v>338</v>
      </c>
      <c r="G11" s="50" t="s">
        <v>99</v>
      </c>
      <c r="H11" s="52" t="s">
        <v>339</v>
      </c>
      <c r="I11" s="52" t="s">
        <v>312</v>
      </c>
      <c r="J11" s="52" t="s">
        <v>340</v>
      </c>
      <c r="K11" s="50" t="s">
        <v>100</v>
      </c>
    </row>
    <row r="12" spans="1:11" s="53" customFormat="1" x14ac:dyDescent="0.15">
      <c r="A12" s="50" t="s">
        <v>306</v>
      </c>
      <c r="B12" s="51" t="s">
        <v>341</v>
      </c>
      <c r="C12" s="50" t="s">
        <v>306</v>
      </c>
      <c r="D12" s="52" t="s">
        <v>342</v>
      </c>
      <c r="E12" s="52" t="s">
        <v>309</v>
      </c>
      <c r="F12" s="52" t="s">
        <v>343</v>
      </c>
      <c r="G12" s="50" t="s">
        <v>101</v>
      </c>
      <c r="H12" s="52" t="s">
        <v>344</v>
      </c>
      <c r="I12" s="52" t="s">
        <v>312</v>
      </c>
      <c r="J12" s="52" t="s">
        <v>345</v>
      </c>
      <c r="K12" s="50" t="s">
        <v>102</v>
      </c>
    </row>
    <row r="13" spans="1:11" s="53" customFormat="1" x14ac:dyDescent="0.15">
      <c r="A13" s="50" t="s">
        <v>306</v>
      </c>
      <c r="B13" s="51" t="s">
        <v>346</v>
      </c>
      <c r="C13" s="50" t="s">
        <v>306</v>
      </c>
      <c r="D13" s="52" t="s">
        <v>347</v>
      </c>
      <c r="E13" s="52" t="s">
        <v>309</v>
      </c>
      <c r="F13" s="52" t="s">
        <v>348</v>
      </c>
      <c r="G13" s="50" t="s">
        <v>101</v>
      </c>
      <c r="H13" s="52" t="s">
        <v>349</v>
      </c>
      <c r="I13" s="52" t="s">
        <v>312</v>
      </c>
      <c r="J13" s="52" t="s">
        <v>350</v>
      </c>
      <c r="K13" s="50" t="s">
        <v>102</v>
      </c>
    </row>
    <row r="14" spans="1:11" s="53" customFormat="1" x14ac:dyDescent="0.15">
      <c r="A14" s="50" t="s">
        <v>306</v>
      </c>
      <c r="B14" s="51" t="s">
        <v>136</v>
      </c>
      <c r="C14" s="50" t="s">
        <v>306</v>
      </c>
      <c r="D14" s="52" t="s">
        <v>160</v>
      </c>
      <c r="E14" s="52" t="s">
        <v>329</v>
      </c>
      <c r="F14" s="52" t="s">
        <v>333</v>
      </c>
      <c r="G14" s="50" t="s">
        <v>99</v>
      </c>
      <c r="H14" s="52" t="s">
        <v>161</v>
      </c>
      <c r="I14" s="52" t="s">
        <v>330</v>
      </c>
      <c r="J14" s="52" t="s">
        <v>335</v>
      </c>
      <c r="K14" s="50" t="s">
        <v>100</v>
      </c>
    </row>
    <row r="15" spans="1:11" s="53" customFormat="1" x14ac:dyDescent="0.15">
      <c r="A15" s="50" t="s">
        <v>306</v>
      </c>
      <c r="B15" s="51" t="s">
        <v>162</v>
      </c>
      <c r="C15" s="50" t="s">
        <v>306</v>
      </c>
      <c r="D15" s="52" t="s">
        <v>163</v>
      </c>
      <c r="E15" s="52" t="s">
        <v>329</v>
      </c>
      <c r="F15" s="52" t="s">
        <v>338</v>
      </c>
      <c r="G15" s="50" t="s">
        <v>99</v>
      </c>
      <c r="H15" s="52" t="s">
        <v>164</v>
      </c>
      <c r="I15" s="52" t="s">
        <v>330</v>
      </c>
      <c r="J15" s="52" t="s">
        <v>340</v>
      </c>
      <c r="K15" s="50" t="s">
        <v>100</v>
      </c>
    </row>
    <row r="16" spans="1:11" s="53" customFormat="1" x14ac:dyDescent="0.15">
      <c r="A16" s="50" t="s">
        <v>306</v>
      </c>
      <c r="B16" s="51" t="s">
        <v>165</v>
      </c>
      <c r="C16" s="50" t="s">
        <v>306</v>
      </c>
      <c r="D16" s="52" t="s">
        <v>166</v>
      </c>
      <c r="E16" s="52" t="s">
        <v>329</v>
      </c>
      <c r="F16" s="52" t="s">
        <v>343</v>
      </c>
      <c r="G16" s="50" t="s">
        <v>101</v>
      </c>
      <c r="H16" s="52" t="s">
        <v>167</v>
      </c>
      <c r="I16" s="52" t="s">
        <v>330</v>
      </c>
      <c r="J16" s="52" t="s">
        <v>345</v>
      </c>
      <c r="K16" s="50" t="s">
        <v>102</v>
      </c>
    </row>
    <row r="17" spans="1:11" s="53" customFormat="1" x14ac:dyDescent="0.15">
      <c r="A17" s="50" t="s">
        <v>306</v>
      </c>
      <c r="B17" s="51" t="s">
        <v>168</v>
      </c>
      <c r="C17" s="50" t="s">
        <v>306</v>
      </c>
      <c r="D17" s="52" t="s">
        <v>169</v>
      </c>
      <c r="E17" s="52" t="s">
        <v>329</v>
      </c>
      <c r="F17" s="52" t="s">
        <v>348</v>
      </c>
      <c r="G17" s="50" t="s">
        <v>101</v>
      </c>
      <c r="H17" s="52" t="s">
        <v>170</v>
      </c>
      <c r="I17" s="52" t="s">
        <v>330</v>
      </c>
      <c r="J17" s="52" t="s">
        <v>350</v>
      </c>
      <c r="K17" s="50" t="s">
        <v>102</v>
      </c>
    </row>
    <row r="18" spans="1:11" s="53" customFormat="1" x14ac:dyDescent="0.15">
      <c r="A18" s="50" t="s">
        <v>351</v>
      </c>
      <c r="B18" s="51" t="s">
        <v>352</v>
      </c>
      <c r="C18" s="50" t="s">
        <v>351</v>
      </c>
      <c r="D18" s="52" t="s">
        <v>353</v>
      </c>
      <c r="E18" s="52" t="s">
        <v>309</v>
      </c>
      <c r="F18" s="52" t="s">
        <v>310</v>
      </c>
      <c r="G18" s="50" t="s">
        <v>148</v>
      </c>
      <c r="H18" s="52" t="s">
        <v>354</v>
      </c>
      <c r="I18" s="52" t="s">
        <v>312</v>
      </c>
      <c r="J18" s="52" t="s">
        <v>313</v>
      </c>
      <c r="K18" s="50" t="s">
        <v>149</v>
      </c>
    </row>
    <row r="19" spans="1:11" s="53" customFormat="1" x14ac:dyDescent="0.15">
      <c r="A19" s="50" t="s">
        <v>351</v>
      </c>
      <c r="B19" s="51" t="s">
        <v>355</v>
      </c>
      <c r="C19" s="50" t="s">
        <v>351</v>
      </c>
      <c r="D19" s="52" t="s">
        <v>356</v>
      </c>
      <c r="E19" s="52" t="s">
        <v>309</v>
      </c>
      <c r="F19" s="52" t="s">
        <v>316</v>
      </c>
      <c r="G19" s="50" t="s">
        <v>148</v>
      </c>
      <c r="H19" s="52" t="s">
        <v>357</v>
      </c>
      <c r="I19" s="52" t="s">
        <v>312</v>
      </c>
      <c r="J19" s="52" t="s">
        <v>318</v>
      </c>
      <c r="K19" s="50" t="s">
        <v>149</v>
      </c>
    </row>
    <row r="20" spans="1:11" s="53" customFormat="1" x14ac:dyDescent="0.15">
      <c r="A20" s="50" t="s">
        <v>351</v>
      </c>
      <c r="B20" s="51" t="s">
        <v>358</v>
      </c>
      <c r="C20" s="50" t="s">
        <v>351</v>
      </c>
      <c r="D20" s="52" t="s">
        <v>359</v>
      </c>
      <c r="E20" s="52" t="s">
        <v>309</v>
      </c>
      <c r="F20" s="52" t="s">
        <v>321</v>
      </c>
      <c r="G20" s="50" t="s">
        <v>103</v>
      </c>
      <c r="H20" s="52" t="s">
        <v>360</v>
      </c>
      <c r="I20" s="52" t="s">
        <v>312</v>
      </c>
      <c r="J20" s="52" t="s">
        <v>323</v>
      </c>
      <c r="K20" s="50" t="s">
        <v>104</v>
      </c>
    </row>
    <row r="21" spans="1:11" s="53" customFormat="1" x14ac:dyDescent="0.15">
      <c r="A21" s="50" t="s">
        <v>351</v>
      </c>
      <c r="B21" s="51" t="s">
        <v>361</v>
      </c>
      <c r="C21" s="50" t="s">
        <v>351</v>
      </c>
      <c r="D21" s="52" t="s">
        <v>362</v>
      </c>
      <c r="E21" s="52" t="s">
        <v>309</v>
      </c>
      <c r="F21" s="52" t="s">
        <v>326</v>
      </c>
      <c r="G21" s="50" t="s">
        <v>103</v>
      </c>
      <c r="H21" s="52" t="s">
        <v>363</v>
      </c>
      <c r="I21" s="52" t="s">
        <v>312</v>
      </c>
      <c r="J21" s="52" t="s">
        <v>328</v>
      </c>
      <c r="K21" s="50" t="s">
        <v>104</v>
      </c>
    </row>
    <row r="22" spans="1:11" s="53" customFormat="1" x14ac:dyDescent="0.15">
      <c r="A22" s="50" t="s">
        <v>351</v>
      </c>
      <c r="B22" s="51" t="s">
        <v>171</v>
      </c>
      <c r="C22" s="50" t="s">
        <v>351</v>
      </c>
      <c r="D22" s="52" t="s">
        <v>172</v>
      </c>
      <c r="E22" s="52" t="s">
        <v>329</v>
      </c>
      <c r="F22" s="52" t="s">
        <v>310</v>
      </c>
      <c r="G22" s="50" t="s">
        <v>148</v>
      </c>
      <c r="H22" s="52" t="s">
        <v>173</v>
      </c>
      <c r="I22" s="52" t="s">
        <v>330</v>
      </c>
      <c r="J22" s="52" t="s">
        <v>313</v>
      </c>
      <c r="K22" s="50" t="s">
        <v>149</v>
      </c>
    </row>
    <row r="23" spans="1:11" s="53" customFormat="1" x14ac:dyDescent="0.15">
      <c r="A23" s="50" t="s">
        <v>351</v>
      </c>
      <c r="B23" s="51" t="s">
        <v>174</v>
      </c>
      <c r="C23" s="50" t="s">
        <v>351</v>
      </c>
      <c r="D23" s="52" t="s">
        <v>175</v>
      </c>
      <c r="E23" s="52" t="s">
        <v>329</v>
      </c>
      <c r="F23" s="52" t="s">
        <v>316</v>
      </c>
      <c r="G23" s="50" t="s">
        <v>148</v>
      </c>
      <c r="H23" s="52" t="s">
        <v>176</v>
      </c>
      <c r="I23" s="52" t="s">
        <v>330</v>
      </c>
      <c r="J23" s="52" t="s">
        <v>318</v>
      </c>
      <c r="K23" s="50" t="s">
        <v>149</v>
      </c>
    </row>
    <row r="24" spans="1:11" s="53" customFormat="1" x14ac:dyDescent="0.15">
      <c r="A24" s="50" t="s">
        <v>351</v>
      </c>
      <c r="B24" s="51" t="s">
        <v>177</v>
      </c>
      <c r="C24" s="50" t="s">
        <v>351</v>
      </c>
      <c r="D24" s="52" t="s">
        <v>178</v>
      </c>
      <c r="E24" s="52" t="s">
        <v>329</v>
      </c>
      <c r="F24" s="52" t="s">
        <v>321</v>
      </c>
      <c r="G24" s="50" t="s">
        <v>103</v>
      </c>
      <c r="H24" s="52" t="s">
        <v>179</v>
      </c>
      <c r="I24" s="52" t="s">
        <v>330</v>
      </c>
      <c r="J24" s="52" t="s">
        <v>323</v>
      </c>
      <c r="K24" s="50" t="s">
        <v>104</v>
      </c>
    </row>
    <row r="25" spans="1:11" s="53" customFormat="1" x14ac:dyDescent="0.15">
      <c r="A25" s="50" t="s">
        <v>351</v>
      </c>
      <c r="B25" s="51" t="s">
        <v>180</v>
      </c>
      <c r="C25" s="50" t="s">
        <v>351</v>
      </c>
      <c r="D25" s="52" t="s">
        <v>181</v>
      </c>
      <c r="E25" s="52" t="s">
        <v>329</v>
      </c>
      <c r="F25" s="52" t="s">
        <v>326</v>
      </c>
      <c r="G25" s="50" t="s">
        <v>103</v>
      </c>
      <c r="H25" s="52" t="s">
        <v>182</v>
      </c>
      <c r="I25" s="52" t="s">
        <v>330</v>
      </c>
      <c r="J25" s="52" t="s">
        <v>328</v>
      </c>
      <c r="K25" s="50" t="s">
        <v>104</v>
      </c>
    </row>
    <row r="26" spans="1:11" s="53" customFormat="1" x14ac:dyDescent="0.15">
      <c r="A26" s="50" t="s">
        <v>351</v>
      </c>
      <c r="B26" s="51" t="s">
        <v>364</v>
      </c>
      <c r="C26" s="50" t="s">
        <v>351</v>
      </c>
      <c r="D26" s="52" t="s">
        <v>365</v>
      </c>
      <c r="E26" s="52" t="s">
        <v>309</v>
      </c>
      <c r="F26" s="52" t="s">
        <v>333</v>
      </c>
      <c r="G26" s="50" t="s">
        <v>148</v>
      </c>
      <c r="H26" s="52" t="s">
        <v>366</v>
      </c>
      <c r="I26" s="52" t="s">
        <v>312</v>
      </c>
      <c r="J26" s="52" t="s">
        <v>335</v>
      </c>
      <c r="K26" s="50" t="s">
        <v>149</v>
      </c>
    </row>
    <row r="27" spans="1:11" s="53" customFormat="1" x14ac:dyDescent="0.15">
      <c r="A27" s="50" t="s">
        <v>351</v>
      </c>
      <c r="B27" s="51" t="s">
        <v>367</v>
      </c>
      <c r="C27" s="50" t="s">
        <v>351</v>
      </c>
      <c r="D27" s="52" t="s">
        <v>368</v>
      </c>
      <c r="E27" s="52" t="s">
        <v>309</v>
      </c>
      <c r="F27" s="52" t="s">
        <v>338</v>
      </c>
      <c r="G27" s="50" t="s">
        <v>148</v>
      </c>
      <c r="H27" s="52" t="s">
        <v>369</v>
      </c>
      <c r="I27" s="52" t="s">
        <v>312</v>
      </c>
      <c r="J27" s="52" t="s">
        <v>340</v>
      </c>
      <c r="K27" s="50" t="s">
        <v>149</v>
      </c>
    </row>
    <row r="28" spans="1:11" s="53" customFormat="1" x14ac:dyDescent="0.15">
      <c r="A28" s="50" t="s">
        <v>351</v>
      </c>
      <c r="B28" s="51" t="s">
        <v>370</v>
      </c>
      <c r="C28" s="50" t="s">
        <v>351</v>
      </c>
      <c r="D28" s="52" t="s">
        <v>371</v>
      </c>
      <c r="E28" s="52" t="s">
        <v>309</v>
      </c>
      <c r="F28" s="52" t="s">
        <v>343</v>
      </c>
      <c r="G28" s="50" t="s">
        <v>105</v>
      </c>
      <c r="H28" s="52" t="s">
        <v>372</v>
      </c>
      <c r="I28" s="52" t="s">
        <v>312</v>
      </c>
      <c r="J28" s="52" t="s">
        <v>345</v>
      </c>
      <c r="K28" s="50" t="s">
        <v>106</v>
      </c>
    </row>
    <row r="29" spans="1:11" s="53" customFormat="1" x14ac:dyDescent="0.15">
      <c r="A29" s="50" t="s">
        <v>351</v>
      </c>
      <c r="B29" s="51" t="s">
        <v>373</v>
      </c>
      <c r="C29" s="50" t="s">
        <v>351</v>
      </c>
      <c r="D29" s="52" t="s">
        <v>374</v>
      </c>
      <c r="E29" s="52" t="s">
        <v>309</v>
      </c>
      <c r="F29" s="52" t="s">
        <v>348</v>
      </c>
      <c r="G29" s="50" t="s">
        <v>105</v>
      </c>
      <c r="H29" s="52" t="s">
        <v>375</v>
      </c>
      <c r="I29" s="52" t="s">
        <v>312</v>
      </c>
      <c r="J29" s="52" t="s">
        <v>350</v>
      </c>
      <c r="K29" s="50" t="s">
        <v>106</v>
      </c>
    </row>
    <row r="30" spans="1:11" s="53" customFormat="1" x14ac:dyDescent="0.15">
      <c r="A30" s="50" t="s">
        <v>351</v>
      </c>
      <c r="B30" s="51" t="s">
        <v>183</v>
      </c>
      <c r="C30" s="50" t="s">
        <v>351</v>
      </c>
      <c r="D30" s="52" t="s">
        <v>184</v>
      </c>
      <c r="E30" s="52" t="s">
        <v>329</v>
      </c>
      <c r="F30" s="52" t="s">
        <v>333</v>
      </c>
      <c r="G30" s="50" t="s">
        <v>148</v>
      </c>
      <c r="H30" s="52" t="s">
        <v>185</v>
      </c>
      <c r="I30" s="52" t="s">
        <v>330</v>
      </c>
      <c r="J30" s="52" t="s">
        <v>335</v>
      </c>
      <c r="K30" s="50" t="s">
        <v>149</v>
      </c>
    </row>
    <row r="31" spans="1:11" s="53" customFormat="1" x14ac:dyDescent="0.15">
      <c r="A31" s="50" t="s">
        <v>351</v>
      </c>
      <c r="B31" s="51" t="s">
        <v>186</v>
      </c>
      <c r="C31" s="50" t="s">
        <v>351</v>
      </c>
      <c r="D31" s="52" t="s">
        <v>187</v>
      </c>
      <c r="E31" s="52" t="s">
        <v>329</v>
      </c>
      <c r="F31" s="52" t="s">
        <v>338</v>
      </c>
      <c r="G31" s="50" t="s">
        <v>148</v>
      </c>
      <c r="H31" s="52" t="s">
        <v>188</v>
      </c>
      <c r="I31" s="52" t="s">
        <v>330</v>
      </c>
      <c r="J31" s="52" t="s">
        <v>340</v>
      </c>
      <c r="K31" s="50" t="s">
        <v>149</v>
      </c>
    </row>
    <row r="32" spans="1:11" s="53" customFormat="1" x14ac:dyDescent="0.15">
      <c r="A32" s="50" t="s">
        <v>351</v>
      </c>
      <c r="B32" s="51" t="s">
        <v>189</v>
      </c>
      <c r="C32" s="50" t="s">
        <v>351</v>
      </c>
      <c r="D32" s="52" t="s">
        <v>190</v>
      </c>
      <c r="E32" s="52" t="s">
        <v>329</v>
      </c>
      <c r="F32" s="52" t="s">
        <v>343</v>
      </c>
      <c r="G32" s="50" t="s">
        <v>105</v>
      </c>
      <c r="H32" s="52" t="s">
        <v>191</v>
      </c>
      <c r="I32" s="52" t="s">
        <v>330</v>
      </c>
      <c r="J32" s="52" t="s">
        <v>345</v>
      </c>
      <c r="K32" s="50" t="s">
        <v>106</v>
      </c>
    </row>
    <row r="33" spans="1:11" s="53" customFormat="1" x14ac:dyDescent="0.15">
      <c r="A33" s="50" t="s">
        <v>351</v>
      </c>
      <c r="B33" s="51" t="s">
        <v>192</v>
      </c>
      <c r="C33" s="50" t="s">
        <v>351</v>
      </c>
      <c r="D33" s="52" t="s">
        <v>193</v>
      </c>
      <c r="E33" s="52" t="s">
        <v>329</v>
      </c>
      <c r="F33" s="52" t="s">
        <v>348</v>
      </c>
      <c r="G33" s="50" t="s">
        <v>105</v>
      </c>
      <c r="H33" s="52" t="s">
        <v>194</v>
      </c>
      <c r="I33" s="52" t="s">
        <v>330</v>
      </c>
      <c r="J33" s="52" t="s">
        <v>350</v>
      </c>
      <c r="K33" s="50" t="s">
        <v>106</v>
      </c>
    </row>
    <row r="34" spans="1:11" s="53" customFormat="1" x14ac:dyDescent="0.15">
      <c r="A34" s="50" t="s">
        <v>376</v>
      </c>
      <c r="B34" s="51" t="s">
        <v>377</v>
      </c>
      <c r="C34" s="50" t="s">
        <v>376</v>
      </c>
      <c r="D34" s="52" t="s">
        <v>378</v>
      </c>
      <c r="E34" s="52" t="s">
        <v>309</v>
      </c>
      <c r="F34" s="52" t="s">
        <v>310</v>
      </c>
      <c r="G34" s="50" t="s">
        <v>107</v>
      </c>
      <c r="H34" s="52" t="s">
        <v>379</v>
      </c>
      <c r="I34" s="52" t="s">
        <v>312</v>
      </c>
      <c r="J34" s="52" t="s">
        <v>313</v>
      </c>
      <c r="K34" s="50" t="s">
        <v>108</v>
      </c>
    </row>
    <row r="35" spans="1:11" s="53" customFormat="1" x14ac:dyDescent="0.15">
      <c r="A35" s="50" t="s">
        <v>376</v>
      </c>
      <c r="B35" s="51" t="s">
        <v>380</v>
      </c>
      <c r="C35" s="50" t="s">
        <v>376</v>
      </c>
      <c r="D35" s="52" t="s">
        <v>381</v>
      </c>
      <c r="E35" s="52" t="s">
        <v>309</v>
      </c>
      <c r="F35" s="52" t="s">
        <v>316</v>
      </c>
      <c r="G35" s="50" t="s">
        <v>107</v>
      </c>
      <c r="H35" s="52" t="s">
        <v>382</v>
      </c>
      <c r="I35" s="52" t="s">
        <v>312</v>
      </c>
      <c r="J35" s="52" t="s">
        <v>318</v>
      </c>
      <c r="K35" s="50" t="s">
        <v>108</v>
      </c>
    </row>
    <row r="36" spans="1:11" s="53" customFormat="1" x14ac:dyDescent="0.15">
      <c r="A36" s="50" t="s">
        <v>376</v>
      </c>
      <c r="B36" s="51" t="s">
        <v>383</v>
      </c>
      <c r="C36" s="50" t="s">
        <v>376</v>
      </c>
      <c r="D36" s="52" t="s">
        <v>384</v>
      </c>
      <c r="E36" s="52" t="s">
        <v>309</v>
      </c>
      <c r="F36" s="52" t="s">
        <v>321</v>
      </c>
      <c r="G36" s="50" t="s">
        <v>148</v>
      </c>
      <c r="H36" s="52" t="s">
        <v>385</v>
      </c>
      <c r="I36" s="52" t="s">
        <v>312</v>
      </c>
      <c r="J36" s="52" t="s">
        <v>323</v>
      </c>
      <c r="K36" s="50" t="s">
        <v>149</v>
      </c>
    </row>
    <row r="37" spans="1:11" s="53" customFormat="1" x14ac:dyDescent="0.15">
      <c r="A37" s="50" t="s">
        <v>376</v>
      </c>
      <c r="B37" s="51" t="s">
        <v>386</v>
      </c>
      <c r="C37" s="50" t="s">
        <v>376</v>
      </c>
      <c r="D37" s="52" t="s">
        <v>387</v>
      </c>
      <c r="E37" s="52" t="s">
        <v>309</v>
      </c>
      <c r="F37" s="52" t="s">
        <v>326</v>
      </c>
      <c r="G37" s="50" t="s">
        <v>148</v>
      </c>
      <c r="H37" s="52" t="s">
        <v>388</v>
      </c>
      <c r="I37" s="52" t="s">
        <v>312</v>
      </c>
      <c r="J37" s="52" t="s">
        <v>328</v>
      </c>
      <c r="K37" s="50" t="s">
        <v>149</v>
      </c>
    </row>
    <row r="38" spans="1:11" s="53" customFormat="1" x14ac:dyDescent="0.15">
      <c r="A38" s="50" t="s">
        <v>376</v>
      </c>
      <c r="B38" s="51" t="s">
        <v>195</v>
      </c>
      <c r="C38" s="50" t="s">
        <v>376</v>
      </c>
      <c r="D38" s="52" t="s">
        <v>196</v>
      </c>
      <c r="E38" s="52" t="s">
        <v>329</v>
      </c>
      <c r="F38" s="52" t="s">
        <v>310</v>
      </c>
      <c r="G38" s="50" t="s">
        <v>107</v>
      </c>
      <c r="H38" s="52" t="s">
        <v>197</v>
      </c>
      <c r="I38" s="52" t="s">
        <v>330</v>
      </c>
      <c r="J38" s="52" t="s">
        <v>313</v>
      </c>
      <c r="K38" s="50" t="s">
        <v>108</v>
      </c>
    </row>
    <row r="39" spans="1:11" s="53" customFormat="1" x14ac:dyDescent="0.15">
      <c r="A39" s="50" t="s">
        <v>376</v>
      </c>
      <c r="B39" s="51" t="s">
        <v>198</v>
      </c>
      <c r="C39" s="50" t="s">
        <v>376</v>
      </c>
      <c r="D39" s="52" t="s">
        <v>199</v>
      </c>
      <c r="E39" s="52" t="s">
        <v>329</v>
      </c>
      <c r="F39" s="52" t="s">
        <v>316</v>
      </c>
      <c r="G39" s="50" t="s">
        <v>107</v>
      </c>
      <c r="H39" s="52" t="s">
        <v>200</v>
      </c>
      <c r="I39" s="52" t="s">
        <v>330</v>
      </c>
      <c r="J39" s="52" t="s">
        <v>318</v>
      </c>
      <c r="K39" s="50" t="s">
        <v>108</v>
      </c>
    </row>
    <row r="40" spans="1:11" s="53" customFormat="1" x14ac:dyDescent="0.15">
      <c r="A40" s="50" t="s">
        <v>376</v>
      </c>
      <c r="B40" s="51" t="s">
        <v>201</v>
      </c>
      <c r="C40" s="50" t="s">
        <v>376</v>
      </c>
      <c r="D40" s="52" t="s">
        <v>202</v>
      </c>
      <c r="E40" s="52" t="s">
        <v>329</v>
      </c>
      <c r="F40" s="52" t="s">
        <v>321</v>
      </c>
      <c r="G40" s="50" t="s">
        <v>148</v>
      </c>
      <c r="H40" s="52" t="s">
        <v>203</v>
      </c>
      <c r="I40" s="52" t="s">
        <v>330</v>
      </c>
      <c r="J40" s="52" t="s">
        <v>323</v>
      </c>
      <c r="K40" s="50" t="s">
        <v>149</v>
      </c>
    </row>
    <row r="41" spans="1:11" s="53" customFormat="1" x14ac:dyDescent="0.15">
      <c r="A41" s="50" t="s">
        <v>376</v>
      </c>
      <c r="B41" s="51" t="s">
        <v>204</v>
      </c>
      <c r="C41" s="50" t="s">
        <v>376</v>
      </c>
      <c r="D41" s="52" t="s">
        <v>205</v>
      </c>
      <c r="E41" s="52" t="s">
        <v>329</v>
      </c>
      <c r="F41" s="52" t="s">
        <v>326</v>
      </c>
      <c r="G41" s="50" t="s">
        <v>148</v>
      </c>
      <c r="H41" s="52" t="s">
        <v>206</v>
      </c>
      <c r="I41" s="52" t="s">
        <v>330</v>
      </c>
      <c r="J41" s="52" t="s">
        <v>328</v>
      </c>
      <c r="K41" s="50" t="s">
        <v>149</v>
      </c>
    </row>
    <row r="42" spans="1:11" s="53" customFormat="1" x14ac:dyDescent="0.15">
      <c r="A42" s="50" t="s">
        <v>376</v>
      </c>
      <c r="B42" s="51" t="s">
        <v>389</v>
      </c>
      <c r="C42" s="50" t="s">
        <v>376</v>
      </c>
      <c r="D42" s="52" t="s">
        <v>390</v>
      </c>
      <c r="E42" s="52" t="s">
        <v>309</v>
      </c>
      <c r="F42" s="52" t="s">
        <v>333</v>
      </c>
      <c r="G42" s="50" t="s">
        <v>107</v>
      </c>
      <c r="H42" s="52" t="s">
        <v>391</v>
      </c>
      <c r="I42" s="52" t="s">
        <v>312</v>
      </c>
      <c r="J42" s="52" t="s">
        <v>335</v>
      </c>
      <c r="K42" s="50" t="s">
        <v>108</v>
      </c>
    </row>
    <row r="43" spans="1:11" s="53" customFormat="1" x14ac:dyDescent="0.15">
      <c r="A43" s="50" t="s">
        <v>376</v>
      </c>
      <c r="B43" s="51" t="s">
        <v>392</v>
      </c>
      <c r="C43" s="50" t="s">
        <v>376</v>
      </c>
      <c r="D43" s="52" t="s">
        <v>393</v>
      </c>
      <c r="E43" s="52" t="s">
        <v>309</v>
      </c>
      <c r="F43" s="52" t="s">
        <v>338</v>
      </c>
      <c r="G43" s="50" t="s">
        <v>107</v>
      </c>
      <c r="H43" s="52" t="s">
        <v>394</v>
      </c>
      <c r="I43" s="52" t="s">
        <v>312</v>
      </c>
      <c r="J43" s="52" t="s">
        <v>340</v>
      </c>
      <c r="K43" s="50" t="s">
        <v>108</v>
      </c>
    </row>
    <row r="44" spans="1:11" s="53" customFormat="1" x14ac:dyDescent="0.15">
      <c r="A44" s="50" t="s">
        <v>376</v>
      </c>
      <c r="B44" s="51" t="s">
        <v>395</v>
      </c>
      <c r="C44" s="50" t="s">
        <v>376</v>
      </c>
      <c r="D44" s="52" t="s">
        <v>396</v>
      </c>
      <c r="E44" s="52" t="s">
        <v>309</v>
      </c>
      <c r="F44" s="52" t="s">
        <v>343</v>
      </c>
      <c r="G44" s="50" t="s">
        <v>111</v>
      </c>
      <c r="H44" s="52" t="s">
        <v>397</v>
      </c>
      <c r="I44" s="52" t="s">
        <v>312</v>
      </c>
      <c r="J44" s="52" t="s">
        <v>345</v>
      </c>
      <c r="K44" s="50" t="s">
        <v>112</v>
      </c>
    </row>
    <row r="45" spans="1:11" s="53" customFormat="1" x14ac:dyDescent="0.15">
      <c r="A45" s="50" t="s">
        <v>376</v>
      </c>
      <c r="B45" s="51" t="s">
        <v>398</v>
      </c>
      <c r="C45" s="50" t="s">
        <v>376</v>
      </c>
      <c r="D45" s="52" t="s">
        <v>399</v>
      </c>
      <c r="E45" s="52" t="s">
        <v>309</v>
      </c>
      <c r="F45" s="52" t="s">
        <v>348</v>
      </c>
      <c r="G45" s="50" t="s">
        <v>111</v>
      </c>
      <c r="H45" s="52" t="s">
        <v>400</v>
      </c>
      <c r="I45" s="52" t="s">
        <v>312</v>
      </c>
      <c r="J45" s="52" t="s">
        <v>350</v>
      </c>
      <c r="K45" s="50" t="s">
        <v>112</v>
      </c>
    </row>
    <row r="46" spans="1:11" s="53" customFormat="1" x14ac:dyDescent="0.15">
      <c r="A46" s="50" t="s">
        <v>376</v>
      </c>
      <c r="B46" s="51" t="s">
        <v>207</v>
      </c>
      <c r="C46" s="50" t="s">
        <v>376</v>
      </c>
      <c r="D46" s="52" t="s">
        <v>208</v>
      </c>
      <c r="E46" s="52" t="s">
        <v>329</v>
      </c>
      <c r="F46" s="52" t="s">
        <v>333</v>
      </c>
      <c r="G46" s="50" t="s">
        <v>107</v>
      </c>
      <c r="H46" s="52" t="s">
        <v>209</v>
      </c>
      <c r="I46" s="52" t="s">
        <v>330</v>
      </c>
      <c r="J46" s="52" t="s">
        <v>335</v>
      </c>
      <c r="K46" s="50" t="s">
        <v>108</v>
      </c>
    </row>
    <row r="47" spans="1:11" s="53" customFormat="1" x14ac:dyDescent="0.15">
      <c r="A47" s="50" t="s">
        <v>376</v>
      </c>
      <c r="B47" s="51" t="s">
        <v>210</v>
      </c>
      <c r="C47" s="50" t="s">
        <v>376</v>
      </c>
      <c r="D47" s="52" t="s">
        <v>211</v>
      </c>
      <c r="E47" s="52" t="s">
        <v>329</v>
      </c>
      <c r="F47" s="52" t="s">
        <v>338</v>
      </c>
      <c r="G47" s="50" t="s">
        <v>107</v>
      </c>
      <c r="H47" s="52" t="s">
        <v>212</v>
      </c>
      <c r="I47" s="52" t="s">
        <v>330</v>
      </c>
      <c r="J47" s="52" t="s">
        <v>340</v>
      </c>
      <c r="K47" s="50" t="s">
        <v>108</v>
      </c>
    </row>
    <row r="48" spans="1:11" s="53" customFormat="1" x14ac:dyDescent="0.15">
      <c r="A48" s="50" t="s">
        <v>376</v>
      </c>
      <c r="B48" s="51" t="s">
        <v>213</v>
      </c>
      <c r="C48" s="50" t="s">
        <v>376</v>
      </c>
      <c r="D48" s="52" t="s">
        <v>214</v>
      </c>
      <c r="E48" s="52" t="s">
        <v>329</v>
      </c>
      <c r="F48" s="52" t="s">
        <v>343</v>
      </c>
      <c r="G48" s="50" t="s">
        <v>111</v>
      </c>
      <c r="H48" s="52" t="s">
        <v>215</v>
      </c>
      <c r="I48" s="52" t="s">
        <v>330</v>
      </c>
      <c r="J48" s="52" t="s">
        <v>345</v>
      </c>
      <c r="K48" s="50" t="s">
        <v>112</v>
      </c>
    </row>
    <row r="49" spans="1:11" s="53" customFormat="1" x14ac:dyDescent="0.15">
      <c r="A49" s="50" t="s">
        <v>376</v>
      </c>
      <c r="B49" s="51" t="s">
        <v>216</v>
      </c>
      <c r="C49" s="50" t="s">
        <v>376</v>
      </c>
      <c r="D49" s="52" t="s">
        <v>217</v>
      </c>
      <c r="E49" s="52" t="s">
        <v>329</v>
      </c>
      <c r="F49" s="52" t="s">
        <v>348</v>
      </c>
      <c r="G49" s="50" t="s">
        <v>111</v>
      </c>
      <c r="H49" s="52" t="s">
        <v>218</v>
      </c>
      <c r="I49" s="52" t="s">
        <v>330</v>
      </c>
      <c r="J49" s="52" t="s">
        <v>350</v>
      </c>
      <c r="K49" s="50" t="s">
        <v>112</v>
      </c>
    </row>
    <row r="50" spans="1:11" s="53" customFormat="1" x14ac:dyDescent="0.15">
      <c r="A50" s="50" t="s">
        <v>376</v>
      </c>
      <c r="B50" s="51" t="s">
        <v>401</v>
      </c>
      <c r="C50" s="50" t="s">
        <v>376</v>
      </c>
      <c r="D50" s="52" t="s">
        <v>402</v>
      </c>
      <c r="E50" s="52" t="s">
        <v>309</v>
      </c>
      <c r="F50" s="52" t="s">
        <v>403</v>
      </c>
      <c r="G50" s="50" t="s">
        <v>726</v>
      </c>
      <c r="H50" s="52" t="s">
        <v>404</v>
      </c>
      <c r="I50" s="52" t="s">
        <v>312</v>
      </c>
      <c r="J50" s="52" t="s">
        <v>405</v>
      </c>
      <c r="K50" s="50" t="s">
        <v>733</v>
      </c>
    </row>
    <row r="51" spans="1:11" s="53" customFormat="1" x14ac:dyDescent="0.15">
      <c r="A51" s="92" t="s">
        <v>376</v>
      </c>
      <c r="B51" s="93" t="s">
        <v>406</v>
      </c>
      <c r="C51" s="92" t="s">
        <v>376</v>
      </c>
      <c r="D51" s="94" t="s">
        <v>407</v>
      </c>
      <c r="E51" s="94" t="s">
        <v>724</v>
      </c>
      <c r="F51" s="94" t="s">
        <v>724</v>
      </c>
      <c r="G51" s="92" t="s">
        <v>724</v>
      </c>
      <c r="H51" s="94" t="s">
        <v>409</v>
      </c>
      <c r="I51" s="94" t="s">
        <v>724</v>
      </c>
      <c r="J51" s="94" t="s">
        <v>724</v>
      </c>
      <c r="K51" s="92" t="s">
        <v>724</v>
      </c>
    </row>
    <row r="52" spans="1:11" s="53" customFormat="1" x14ac:dyDescent="0.15">
      <c r="A52" s="50" t="s">
        <v>376</v>
      </c>
      <c r="B52" s="51" t="s">
        <v>219</v>
      </c>
      <c r="C52" s="50" t="s">
        <v>376</v>
      </c>
      <c r="D52" s="52" t="s">
        <v>220</v>
      </c>
      <c r="E52" s="52" t="s">
        <v>329</v>
      </c>
      <c r="F52" s="52" t="s">
        <v>403</v>
      </c>
      <c r="G52" s="50" t="s">
        <v>726</v>
      </c>
      <c r="H52" s="52" t="s">
        <v>221</v>
      </c>
      <c r="I52" s="52" t="s">
        <v>330</v>
      </c>
      <c r="J52" s="52" t="s">
        <v>405</v>
      </c>
      <c r="K52" s="50" t="s">
        <v>733</v>
      </c>
    </row>
    <row r="53" spans="1:11" s="53" customFormat="1" x14ac:dyDescent="0.15">
      <c r="A53" s="92" t="s">
        <v>376</v>
      </c>
      <c r="B53" s="93" t="s">
        <v>222</v>
      </c>
      <c r="C53" s="92" t="s">
        <v>376</v>
      </c>
      <c r="D53" s="94" t="s">
        <v>223</v>
      </c>
      <c r="E53" s="94" t="s">
        <v>724</v>
      </c>
      <c r="F53" s="94" t="s">
        <v>724</v>
      </c>
      <c r="G53" s="92" t="s">
        <v>724</v>
      </c>
      <c r="H53" s="94" t="s">
        <v>224</v>
      </c>
      <c r="I53" s="94" t="s">
        <v>724</v>
      </c>
      <c r="J53" s="94" t="s">
        <v>724</v>
      </c>
      <c r="K53" s="92" t="s">
        <v>724</v>
      </c>
    </row>
    <row r="54" spans="1:11" s="53" customFormat="1" x14ac:dyDescent="0.15">
      <c r="A54" s="50" t="s">
        <v>411</v>
      </c>
      <c r="B54" s="51" t="s">
        <v>412</v>
      </c>
      <c r="C54" s="50" t="s">
        <v>411</v>
      </c>
      <c r="D54" s="52" t="s">
        <v>413</v>
      </c>
      <c r="E54" s="52" t="s">
        <v>309</v>
      </c>
      <c r="F54" s="52" t="s">
        <v>460</v>
      </c>
      <c r="G54" s="50" t="s">
        <v>727</v>
      </c>
      <c r="H54" s="52" t="s">
        <v>414</v>
      </c>
      <c r="I54" s="52" t="s">
        <v>312</v>
      </c>
      <c r="J54" s="52" t="s">
        <v>462</v>
      </c>
      <c r="K54" s="50" t="s">
        <v>734</v>
      </c>
    </row>
    <row r="55" spans="1:11" s="53" customFormat="1" x14ac:dyDescent="0.15">
      <c r="A55" s="50" t="s">
        <v>411</v>
      </c>
      <c r="B55" s="51" t="s">
        <v>225</v>
      </c>
      <c r="C55" s="50" t="s">
        <v>411</v>
      </c>
      <c r="D55" s="52" t="s">
        <v>226</v>
      </c>
      <c r="E55" s="52" t="s">
        <v>329</v>
      </c>
      <c r="F55" s="52" t="s">
        <v>460</v>
      </c>
      <c r="G55" s="50" t="s">
        <v>727</v>
      </c>
      <c r="H55" s="52" t="s">
        <v>417</v>
      </c>
      <c r="I55" s="52" t="s">
        <v>330</v>
      </c>
      <c r="J55" s="52" t="s">
        <v>462</v>
      </c>
      <c r="K55" s="50" t="s">
        <v>734</v>
      </c>
    </row>
    <row r="56" spans="1:11" s="53" customFormat="1" x14ac:dyDescent="0.15">
      <c r="A56" s="50" t="s">
        <v>411</v>
      </c>
      <c r="B56" s="51" t="s">
        <v>418</v>
      </c>
      <c r="C56" s="50" t="s">
        <v>411</v>
      </c>
      <c r="D56" s="52" t="s">
        <v>419</v>
      </c>
      <c r="E56" s="52" t="s">
        <v>309</v>
      </c>
      <c r="F56" s="52" t="s">
        <v>466</v>
      </c>
      <c r="G56" s="50" t="s">
        <v>727</v>
      </c>
      <c r="H56" s="52" t="s">
        <v>420</v>
      </c>
      <c r="I56" s="52" t="s">
        <v>312</v>
      </c>
      <c r="J56" s="52" t="s">
        <v>468</v>
      </c>
      <c r="K56" s="50" t="s">
        <v>734</v>
      </c>
    </row>
    <row r="57" spans="1:11" s="53" customFormat="1" x14ac:dyDescent="0.15">
      <c r="A57" s="50" t="s">
        <v>411</v>
      </c>
      <c r="B57" s="51" t="s">
        <v>227</v>
      </c>
      <c r="C57" s="50" t="s">
        <v>411</v>
      </c>
      <c r="D57" s="52" t="s">
        <v>228</v>
      </c>
      <c r="E57" s="52" t="s">
        <v>329</v>
      </c>
      <c r="F57" s="52" t="s">
        <v>466</v>
      </c>
      <c r="G57" s="50" t="s">
        <v>727</v>
      </c>
      <c r="H57" s="52" t="s">
        <v>421</v>
      </c>
      <c r="I57" s="52" t="s">
        <v>330</v>
      </c>
      <c r="J57" s="52" t="s">
        <v>468</v>
      </c>
      <c r="K57" s="50" t="s">
        <v>734</v>
      </c>
    </row>
    <row r="58" spans="1:11" s="53" customFormat="1" x14ac:dyDescent="0.15">
      <c r="A58" s="50" t="s">
        <v>411</v>
      </c>
      <c r="B58" s="51" t="s">
        <v>422</v>
      </c>
      <c r="C58" s="50" t="s">
        <v>411</v>
      </c>
      <c r="D58" s="52" t="s">
        <v>423</v>
      </c>
      <c r="E58" s="52" t="s">
        <v>309</v>
      </c>
      <c r="F58" s="52" t="s">
        <v>472</v>
      </c>
      <c r="G58" s="50" t="s">
        <v>728</v>
      </c>
      <c r="H58" s="52" t="s">
        <v>424</v>
      </c>
      <c r="I58" s="52" t="s">
        <v>312</v>
      </c>
      <c r="J58" s="52" t="s">
        <v>474</v>
      </c>
      <c r="K58" s="50" t="s">
        <v>735</v>
      </c>
    </row>
    <row r="59" spans="1:11" s="53" customFormat="1" x14ac:dyDescent="0.15">
      <c r="A59" s="50" t="s">
        <v>411</v>
      </c>
      <c r="B59" s="51" t="s">
        <v>229</v>
      </c>
      <c r="C59" s="50" t="s">
        <v>411</v>
      </c>
      <c r="D59" s="52" t="s">
        <v>230</v>
      </c>
      <c r="E59" s="52" t="s">
        <v>329</v>
      </c>
      <c r="F59" s="52" t="s">
        <v>472</v>
      </c>
      <c r="G59" s="50" t="s">
        <v>728</v>
      </c>
      <c r="H59" s="52" t="s">
        <v>425</v>
      </c>
      <c r="I59" s="52" t="s">
        <v>330</v>
      </c>
      <c r="J59" s="52" t="s">
        <v>474</v>
      </c>
      <c r="K59" s="50" t="s">
        <v>735</v>
      </c>
    </row>
    <row r="60" spans="1:11" s="53" customFormat="1" x14ac:dyDescent="0.15">
      <c r="A60" s="50" t="s">
        <v>411</v>
      </c>
      <c r="B60" s="51" t="s">
        <v>426</v>
      </c>
      <c r="C60" s="50" t="s">
        <v>411</v>
      </c>
      <c r="D60" s="52" t="s">
        <v>427</v>
      </c>
      <c r="E60" s="52" t="s">
        <v>309</v>
      </c>
      <c r="F60" s="52" t="s">
        <v>429</v>
      </c>
      <c r="G60" s="50" t="s">
        <v>729</v>
      </c>
      <c r="H60" s="52" t="s">
        <v>428</v>
      </c>
      <c r="I60" s="52" t="s">
        <v>312</v>
      </c>
      <c r="J60" s="52" t="s">
        <v>430</v>
      </c>
      <c r="K60" s="50" t="s">
        <v>736</v>
      </c>
    </row>
    <row r="61" spans="1:11" s="53" customFormat="1" x14ac:dyDescent="0.15">
      <c r="A61" s="50" t="s">
        <v>411</v>
      </c>
      <c r="B61" s="51" t="s">
        <v>231</v>
      </c>
      <c r="C61" s="50" t="s">
        <v>411</v>
      </c>
      <c r="D61" s="52" t="s">
        <v>232</v>
      </c>
      <c r="E61" s="52" t="s">
        <v>329</v>
      </c>
      <c r="F61" s="52" t="s">
        <v>429</v>
      </c>
      <c r="G61" s="50" t="s">
        <v>729</v>
      </c>
      <c r="H61" s="52" t="s">
        <v>431</v>
      </c>
      <c r="I61" s="52" t="s">
        <v>330</v>
      </c>
      <c r="J61" s="52" t="s">
        <v>430</v>
      </c>
      <c r="K61" s="50" t="s">
        <v>736</v>
      </c>
    </row>
    <row r="62" spans="1:11" s="53" customFormat="1" x14ac:dyDescent="0.15">
      <c r="A62" s="50" t="s">
        <v>411</v>
      </c>
      <c r="B62" s="51" t="s">
        <v>432</v>
      </c>
      <c r="C62" s="50" t="s">
        <v>411</v>
      </c>
      <c r="D62" s="52" t="s">
        <v>433</v>
      </c>
      <c r="E62" s="52" t="s">
        <v>309</v>
      </c>
      <c r="F62" s="52" t="s">
        <v>482</v>
      </c>
      <c r="G62" s="50" t="s">
        <v>97</v>
      </c>
      <c r="H62" s="52" t="s">
        <v>434</v>
      </c>
      <c r="I62" s="52" t="s">
        <v>312</v>
      </c>
      <c r="J62" s="52" t="s">
        <v>484</v>
      </c>
      <c r="K62" s="50" t="s">
        <v>98</v>
      </c>
    </row>
    <row r="63" spans="1:11" s="53" customFormat="1" x14ac:dyDescent="0.15">
      <c r="A63" s="50" t="s">
        <v>411</v>
      </c>
      <c r="B63" s="51" t="s">
        <v>233</v>
      </c>
      <c r="C63" s="50" t="s">
        <v>411</v>
      </c>
      <c r="D63" s="52" t="s">
        <v>234</v>
      </c>
      <c r="E63" s="52" t="s">
        <v>329</v>
      </c>
      <c r="F63" s="52" t="s">
        <v>482</v>
      </c>
      <c r="G63" s="50" t="s">
        <v>97</v>
      </c>
      <c r="H63" s="52" t="s">
        <v>435</v>
      </c>
      <c r="I63" s="52" t="s">
        <v>330</v>
      </c>
      <c r="J63" s="52" t="s">
        <v>484</v>
      </c>
      <c r="K63" s="50" t="s">
        <v>98</v>
      </c>
    </row>
    <row r="64" spans="1:11" s="53" customFormat="1" x14ac:dyDescent="0.15">
      <c r="A64" s="50" t="s">
        <v>436</v>
      </c>
      <c r="B64" s="51" t="s">
        <v>437</v>
      </c>
      <c r="C64" s="50" t="s">
        <v>436</v>
      </c>
      <c r="D64" s="52" t="s">
        <v>438</v>
      </c>
      <c r="E64" s="52" t="s">
        <v>309</v>
      </c>
      <c r="F64" s="52" t="s">
        <v>415</v>
      </c>
      <c r="G64" s="50" t="s">
        <v>730</v>
      </c>
      <c r="H64" s="52" t="s">
        <v>439</v>
      </c>
      <c r="I64" s="52" t="s">
        <v>312</v>
      </c>
      <c r="J64" s="52" t="s">
        <v>416</v>
      </c>
      <c r="K64" s="50" t="s">
        <v>737</v>
      </c>
    </row>
    <row r="65" spans="1:11" s="53" customFormat="1" x14ac:dyDescent="0.15">
      <c r="A65" s="50" t="s">
        <v>436</v>
      </c>
      <c r="B65" s="51" t="s">
        <v>235</v>
      </c>
      <c r="C65" s="50" t="s">
        <v>436</v>
      </c>
      <c r="D65" s="52" t="s">
        <v>236</v>
      </c>
      <c r="E65" s="52" t="s">
        <v>329</v>
      </c>
      <c r="F65" s="52" t="s">
        <v>415</v>
      </c>
      <c r="G65" s="50" t="s">
        <v>730</v>
      </c>
      <c r="H65" s="52" t="s">
        <v>440</v>
      </c>
      <c r="I65" s="52" t="s">
        <v>330</v>
      </c>
      <c r="J65" s="52" t="s">
        <v>416</v>
      </c>
      <c r="K65" s="50" t="s">
        <v>737</v>
      </c>
    </row>
    <row r="66" spans="1:11" s="53" customFormat="1" ht="12" customHeight="1" x14ac:dyDescent="0.15">
      <c r="A66" s="50" t="s">
        <v>436</v>
      </c>
      <c r="B66" s="51" t="s">
        <v>441</v>
      </c>
      <c r="C66" s="50" t="s">
        <v>436</v>
      </c>
      <c r="D66" s="52" t="s">
        <v>442</v>
      </c>
      <c r="E66" s="52" t="s">
        <v>309</v>
      </c>
      <c r="F66" s="52" t="s">
        <v>466</v>
      </c>
      <c r="G66" s="50" t="s">
        <v>101</v>
      </c>
      <c r="H66" s="52" t="s">
        <v>443</v>
      </c>
      <c r="I66" s="52" t="s">
        <v>312</v>
      </c>
      <c r="J66" s="52" t="s">
        <v>468</v>
      </c>
      <c r="K66" s="50" t="s">
        <v>102</v>
      </c>
    </row>
    <row r="67" spans="1:11" s="53" customFormat="1" ht="12" customHeight="1" x14ac:dyDescent="0.15">
      <c r="A67" s="50" t="s">
        <v>436</v>
      </c>
      <c r="B67" s="51" t="s">
        <v>237</v>
      </c>
      <c r="C67" s="50" t="s">
        <v>436</v>
      </c>
      <c r="D67" s="52" t="s">
        <v>238</v>
      </c>
      <c r="E67" s="52" t="s">
        <v>329</v>
      </c>
      <c r="F67" s="52" t="s">
        <v>466</v>
      </c>
      <c r="G67" s="50" t="s">
        <v>101</v>
      </c>
      <c r="H67" s="52" t="s">
        <v>444</v>
      </c>
      <c r="I67" s="52" t="s">
        <v>330</v>
      </c>
      <c r="J67" s="52" t="s">
        <v>468</v>
      </c>
      <c r="K67" s="50" t="s">
        <v>102</v>
      </c>
    </row>
    <row r="68" spans="1:11" s="53" customFormat="1" ht="12" customHeight="1" x14ac:dyDescent="0.15">
      <c r="A68" s="50" t="s">
        <v>436</v>
      </c>
      <c r="B68" s="51" t="s">
        <v>445</v>
      </c>
      <c r="C68" s="50" t="s">
        <v>436</v>
      </c>
      <c r="D68" s="52" t="s">
        <v>446</v>
      </c>
      <c r="E68" s="52" t="s">
        <v>309</v>
      </c>
      <c r="F68" s="52" t="s">
        <v>472</v>
      </c>
      <c r="G68" s="50" t="s">
        <v>117</v>
      </c>
      <c r="H68" s="52" t="s">
        <v>447</v>
      </c>
      <c r="I68" s="52" t="s">
        <v>312</v>
      </c>
      <c r="J68" s="52" t="s">
        <v>474</v>
      </c>
      <c r="K68" s="50" t="s">
        <v>118</v>
      </c>
    </row>
    <row r="69" spans="1:11" s="53" customFormat="1" ht="12" customHeight="1" x14ac:dyDescent="0.15">
      <c r="A69" s="50" t="s">
        <v>436</v>
      </c>
      <c r="B69" s="51" t="s">
        <v>239</v>
      </c>
      <c r="C69" s="50" t="s">
        <v>436</v>
      </c>
      <c r="D69" s="52" t="s">
        <v>240</v>
      </c>
      <c r="E69" s="52" t="s">
        <v>329</v>
      </c>
      <c r="F69" s="52" t="s">
        <v>472</v>
      </c>
      <c r="G69" s="50" t="s">
        <v>117</v>
      </c>
      <c r="H69" s="52" t="s">
        <v>448</v>
      </c>
      <c r="I69" s="52" t="s">
        <v>330</v>
      </c>
      <c r="J69" s="52" t="s">
        <v>474</v>
      </c>
      <c r="K69" s="50" t="s">
        <v>118</v>
      </c>
    </row>
    <row r="70" spans="1:11" s="53" customFormat="1" x14ac:dyDescent="0.15">
      <c r="A70" s="50" t="s">
        <v>436</v>
      </c>
      <c r="B70" s="51" t="s">
        <v>449</v>
      </c>
      <c r="C70" s="50" t="s">
        <v>436</v>
      </c>
      <c r="D70" s="52" t="s">
        <v>450</v>
      </c>
      <c r="E70" s="52" t="s">
        <v>309</v>
      </c>
      <c r="F70" s="52" t="s">
        <v>502</v>
      </c>
      <c r="G70" s="50" t="s">
        <v>731</v>
      </c>
      <c r="H70" s="52" t="s">
        <v>451</v>
      </c>
      <c r="I70" s="52" t="s">
        <v>312</v>
      </c>
      <c r="J70" s="52" t="s">
        <v>503</v>
      </c>
      <c r="K70" s="50" t="s">
        <v>738</v>
      </c>
    </row>
    <row r="71" spans="1:11" s="53" customFormat="1" x14ac:dyDescent="0.15">
      <c r="A71" s="50" t="s">
        <v>436</v>
      </c>
      <c r="B71" s="51" t="s">
        <v>241</v>
      </c>
      <c r="C71" s="50" t="s">
        <v>436</v>
      </c>
      <c r="D71" s="52" t="s">
        <v>242</v>
      </c>
      <c r="E71" s="52" t="s">
        <v>329</v>
      </c>
      <c r="F71" s="52" t="s">
        <v>502</v>
      </c>
      <c r="G71" s="50" t="s">
        <v>731</v>
      </c>
      <c r="H71" s="52" t="s">
        <v>452</v>
      </c>
      <c r="I71" s="52" t="s">
        <v>330</v>
      </c>
      <c r="J71" s="52" t="s">
        <v>503</v>
      </c>
      <c r="K71" s="50" t="s">
        <v>738</v>
      </c>
    </row>
    <row r="72" spans="1:11" s="53" customFormat="1" x14ac:dyDescent="0.15">
      <c r="A72" s="50" t="s">
        <v>436</v>
      </c>
      <c r="B72" s="51" t="s">
        <v>453</v>
      </c>
      <c r="C72" s="50" t="s">
        <v>436</v>
      </c>
      <c r="D72" s="52" t="s">
        <v>454</v>
      </c>
      <c r="E72" s="52" t="s">
        <v>309</v>
      </c>
      <c r="F72" s="52" t="s">
        <v>326</v>
      </c>
      <c r="G72" s="50" t="s">
        <v>629</v>
      </c>
      <c r="H72" s="52" t="s">
        <v>455</v>
      </c>
      <c r="I72" s="52" t="s">
        <v>312</v>
      </c>
      <c r="J72" s="52" t="s">
        <v>328</v>
      </c>
      <c r="K72" s="50" t="s">
        <v>631</v>
      </c>
    </row>
    <row r="73" spans="1:11" s="53" customFormat="1" x14ac:dyDescent="0.15">
      <c r="A73" s="50" t="s">
        <v>436</v>
      </c>
      <c r="B73" s="51" t="s">
        <v>243</v>
      </c>
      <c r="C73" s="50" t="s">
        <v>436</v>
      </c>
      <c r="D73" s="52" t="s">
        <v>244</v>
      </c>
      <c r="E73" s="52" t="s">
        <v>329</v>
      </c>
      <c r="F73" s="52" t="s">
        <v>326</v>
      </c>
      <c r="G73" s="50" t="s">
        <v>629</v>
      </c>
      <c r="H73" s="52" t="s">
        <v>456</v>
      </c>
      <c r="I73" s="52" t="s">
        <v>330</v>
      </c>
      <c r="J73" s="52" t="s">
        <v>328</v>
      </c>
      <c r="K73" s="50" t="s">
        <v>631</v>
      </c>
    </row>
    <row r="74" spans="1:11" s="53" customFormat="1" x14ac:dyDescent="0.15">
      <c r="A74" s="50" t="s">
        <v>457</v>
      </c>
      <c r="B74" s="51" t="s">
        <v>458</v>
      </c>
      <c r="C74" s="50" t="s">
        <v>457</v>
      </c>
      <c r="D74" s="50" t="s">
        <v>459</v>
      </c>
      <c r="E74" s="50" t="s">
        <v>309</v>
      </c>
      <c r="F74" s="50" t="s">
        <v>415</v>
      </c>
      <c r="G74" s="50" t="s">
        <v>117</v>
      </c>
      <c r="H74" s="50" t="s">
        <v>461</v>
      </c>
      <c r="I74" s="50" t="s">
        <v>312</v>
      </c>
      <c r="J74" s="50" t="s">
        <v>416</v>
      </c>
      <c r="K74" s="50" t="s">
        <v>118</v>
      </c>
    </row>
    <row r="75" spans="1:11" s="53" customFormat="1" x14ac:dyDescent="0.15">
      <c r="A75" s="50" t="s">
        <v>457</v>
      </c>
      <c r="B75" s="51" t="s">
        <v>245</v>
      </c>
      <c r="C75" s="50" t="s">
        <v>457</v>
      </c>
      <c r="D75" s="52" t="s">
        <v>246</v>
      </c>
      <c r="E75" s="52" t="s">
        <v>329</v>
      </c>
      <c r="F75" s="52" t="s">
        <v>415</v>
      </c>
      <c r="G75" s="50" t="s">
        <v>117</v>
      </c>
      <c r="H75" s="52" t="s">
        <v>463</v>
      </c>
      <c r="I75" s="52" t="s">
        <v>330</v>
      </c>
      <c r="J75" s="52" t="s">
        <v>416</v>
      </c>
      <c r="K75" s="50" t="s">
        <v>118</v>
      </c>
    </row>
    <row r="76" spans="1:11" s="53" customFormat="1" x14ac:dyDescent="0.15">
      <c r="A76" s="50" t="s">
        <v>457</v>
      </c>
      <c r="B76" s="51" t="s">
        <v>464</v>
      </c>
      <c r="C76" s="50" t="s">
        <v>457</v>
      </c>
      <c r="D76" s="52" t="s">
        <v>465</v>
      </c>
      <c r="E76" s="52" t="s">
        <v>309</v>
      </c>
      <c r="F76" s="52" t="s">
        <v>466</v>
      </c>
      <c r="G76" s="50" t="s">
        <v>123</v>
      </c>
      <c r="H76" s="52" t="s">
        <v>467</v>
      </c>
      <c r="I76" s="52" t="s">
        <v>312</v>
      </c>
      <c r="J76" s="52" t="s">
        <v>468</v>
      </c>
      <c r="K76" s="50" t="s">
        <v>124</v>
      </c>
    </row>
    <row r="77" spans="1:11" s="53" customFormat="1" x14ac:dyDescent="0.15">
      <c r="A77" s="50" t="s">
        <v>457</v>
      </c>
      <c r="B77" s="51" t="s">
        <v>247</v>
      </c>
      <c r="C77" s="50" t="s">
        <v>457</v>
      </c>
      <c r="D77" s="52" t="s">
        <v>248</v>
      </c>
      <c r="E77" s="52" t="s">
        <v>329</v>
      </c>
      <c r="F77" s="52" t="s">
        <v>466</v>
      </c>
      <c r="G77" s="50" t="s">
        <v>123</v>
      </c>
      <c r="H77" s="52" t="s">
        <v>469</v>
      </c>
      <c r="I77" s="52" t="s">
        <v>330</v>
      </c>
      <c r="J77" s="52" t="s">
        <v>468</v>
      </c>
      <c r="K77" s="50" t="s">
        <v>124</v>
      </c>
    </row>
    <row r="78" spans="1:11" s="53" customFormat="1" x14ac:dyDescent="0.15">
      <c r="A78" s="50" t="s">
        <v>457</v>
      </c>
      <c r="B78" s="51" t="s">
        <v>470</v>
      </c>
      <c r="C78" s="50" t="s">
        <v>457</v>
      </c>
      <c r="D78" s="52" t="s">
        <v>471</v>
      </c>
      <c r="E78" s="52" t="s">
        <v>309</v>
      </c>
      <c r="F78" s="52" t="s">
        <v>472</v>
      </c>
      <c r="G78" s="50" t="s">
        <v>97</v>
      </c>
      <c r="H78" s="52" t="s">
        <v>473</v>
      </c>
      <c r="I78" s="52" t="s">
        <v>312</v>
      </c>
      <c r="J78" s="52" t="s">
        <v>474</v>
      </c>
      <c r="K78" s="50" t="s">
        <v>98</v>
      </c>
    </row>
    <row r="79" spans="1:11" s="53" customFormat="1" x14ac:dyDescent="0.15">
      <c r="A79" s="50" t="s">
        <v>457</v>
      </c>
      <c r="B79" s="51" t="s">
        <v>249</v>
      </c>
      <c r="C79" s="50" t="s">
        <v>457</v>
      </c>
      <c r="D79" s="52" t="s">
        <v>250</v>
      </c>
      <c r="E79" s="52" t="s">
        <v>329</v>
      </c>
      <c r="F79" s="52" t="s">
        <v>472</v>
      </c>
      <c r="G79" s="50" t="s">
        <v>97</v>
      </c>
      <c r="H79" s="52" t="s">
        <v>475</v>
      </c>
      <c r="I79" s="52" t="s">
        <v>330</v>
      </c>
      <c r="J79" s="52" t="s">
        <v>474</v>
      </c>
      <c r="K79" s="50" t="s">
        <v>98</v>
      </c>
    </row>
    <row r="80" spans="1:11" s="53" customFormat="1" x14ac:dyDescent="0.15">
      <c r="A80" s="50" t="s">
        <v>457</v>
      </c>
      <c r="B80" s="51" t="s">
        <v>476</v>
      </c>
      <c r="C80" s="50" t="s">
        <v>457</v>
      </c>
      <c r="D80" s="52" t="s">
        <v>477</v>
      </c>
      <c r="E80" s="52" t="s">
        <v>309</v>
      </c>
      <c r="F80" s="52" t="s">
        <v>502</v>
      </c>
      <c r="G80" s="50" t="s">
        <v>150</v>
      </c>
      <c r="H80" s="52" t="s">
        <v>478</v>
      </c>
      <c r="I80" s="52" t="s">
        <v>312</v>
      </c>
      <c r="J80" s="52" t="s">
        <v>503</v>
      </c>
      <c r="K80" s="50" t="s">
        <v>151</v>
      </c>
    </row>
    <row r="81" spans="1:11" s="53" customFormat="1" x14ac:dyDescent="0.15">
      <c r="A81" s="50" t="s">
        <v>457</v>
      </c>
      <c r="B81" s="51" t="s">
        <v>251</v>
      </c>
      <c r="C81" s="50" t="s">
        <v>457</v>
      </c>
      <c r="D81" s="52" t="s">
        <v>252</v>
      </c>
      <c r="E81" s="52" t="s">
        <v>329</v>
      </c>
      <c r="F81" s="52" t="s">
        <v>502</v>
      </c>
      <c r="G81" s="50" t="s">
        <v>150</v>
      </c>
      <c r="H81" s="52" t="s">
        <v>479</v>
      </c>
      <c r="I81" s="52" t="s">
        <v>330</v>
      </c>
      <c r="J81" s="52" t="s">
        <v>503</v>
      </c>
      <c r="K81" s="50" t="s">
        <v>151</v>
      </c>
    </row>
    <row r="82" spans="1:11" s="53" customFormat="1" x14ac:dyDescent="0.15">
      <c r="A82" s="50" t="s">
        <v>457</v>
      </c>
      <c r="B82" s="51" t="s">
        <v>480</v>
      </c>
      <c r="C82" s="50" t="s">
        <v>457</v>
      </c>
      <c r="D82" s="52" t="s">
        <v>481</v>
      </c>
      <c r="E82" s="52" t="s">
        <v>309</v>
      </c>
      <c r="F82" s="52" t="s">
        <v>482</v>
      </c>
      <c r="G82" s="50" t="s">
        <v>101</v>
      </c>
      <c r="H82" s="52" t="s">
        <v>483</v>
      </c>
      <c r="I82" s="52" t="s">
        <v>312</v>
      </c>
      <c r="J82" s="52" t="s">
        <v>484</v>
      </c>
      <c r="K82" s="50" t="s">
        <v>102</v>
      </c>
    </row>
    <row r="83" spans="1:11" s="53" customFormat="1" x14ac:dyDescent="0.15">
      <c r="A83" s="50" t="s">
        <v>457</v>
      </c>
      <c r="B83" s="51" t="s">
        <v>253</v>
      </c>
      <c r="C83" s="52" t="s">
        <v>457</v>
      </c>
      <c r="D83" s="52" t="s">
        <v>254</v>
      </c>
      <c r="E83" s="52" t="s">
        <v>329</v>
      </c>
      <c r="F83" s="70" t="s">
        <v>482</v>
      </c>
      <c r="G83" s="50" t="s">
        <v>101</v>
      </c>
      <c r="H83" s="52" t="s">
        <v>485</v>
      </c>
      <c r="I83" s="52" t="s">
        <v>330</v>
      </c>
      <c r="J83" s="54" t="s">
        <v>484</v>
      </c>
      <c r="K83" s="55" t="s">
        <v>102</v>
      </c>
    </row>
    <row r="84" spans="1:11" s="53" customFormat="1" x14ac:dyDescent="0.15">
      <c r="A84" s="50" t="s">
        <v>486</v>
      </c>
      <c r="B84" s="51" t="s">
        <v>487</v>
      </c>
      <c r="C84" s="50" t="s">
        <v>486</v>
      </c>
      <c r="D84" s="52" t="s">
        <v>488</v>
      </c>
      <c r="E84" s="52" t="s">
        <v>309</v>
      </c>
      <c r="F84" s="52" t="s">
        <v>408</v>
      </c>
      <c r="G84" s="50" t="s">
        <v>121</v>
      </c>
      <c r="H84" s="52" t="s">
        <v>489</v>
      </c>
      <c r="I84" s="52" t="s">
        <v>312</v>
      </c>
      <c r="J84" s="52" t="s">
        <v>410</v>
      </c>
      <c r="K84" s="50" t="s">
        <v>122</v>
      </c>
    </row>
    <row r="85" spans="1:11" s="53" customFormat="1" x14ac:dyDescent="0.15">
      <c r="A85" s="50" t="s">
        <v>486</v>
      </c>
      <c r="B85" s="51" t="s">
        <v>255</v>
      </c>
      <c r="C85" s="50" t="s">
        <v>486</v>
      </c>
      <c r="D85" s="52" t="s">
        <v>256</v>
      </c>
      <c r="E85" s="52" t="s">
        <v>329</v>
      </c>
      <c r="F85" s="52" t="s">
        <v>408</v>
      </c>
      <c r="G85" s="50" t="s">
        <v>121</v>
      </c>
      <c r="H85" s="52" t="s">
        <v>490</v>
      </c>
      <c r="I85" s="52" t="s">
        <v>330</v>
      </c>
      <c r="J85" s="52" t="s">
        <v>410</v>
      </c>
      <c r="K85" s="50" t="s">
        <v>122</v>
      </c>
    </row>
    <row r="86" spans="1:11" s="53" customFormat="1" x14ac:dyDescent="0.15">
      <c r="A86" s="50" t="s">
        <v>486</v>
      </c>
      <c r="B86" s="51" t="s">
        <v>491</v>
      </c>
      <c r="C86" s="50" t="s">
        <v>486</v>
      </c>
      <c r="D86" s="52" t="s">
        <v>492</v>
      </c>
      <c r="E86" s="52" t="s">
        <v>309</v>
      </c>
      <c r="F86" s="52" t="s">
        <v>338</v>
      </c>
      <c r="G86" s="50" t="s">
        <v>727</v>
      </c>
      <c r="H86" s="52" t="s">
        <v>493</v>
      </c>
      <c r="I86" s="52" t="s">
        <v>312</v>
      </c>
      <c r="J86" s="52" t="s">
        <v>340</v>
      </c>
      <c r="K86" s="50" t="s">
        <v>734</v>
      </c>
    </row>
    <row r="87" spans="1:11" s="53" customFormat="1" x14ac:dyDescent="0.15">
      <c r="A87" s="50" t="s">
        <v>486</v>
      </c>
      <c r="B87" s="51" t="s">
        <v>257</v>
      </c>
      <c r="C87" s="50" t="s">
        <v>486</v>
      </c>
      <c r="D87" s="52" t="s">
        <v>258</v>
      </c>
      <c r="E87" s="52" t="s">
        <v>329</v>
      </c>
      <c r="F87" s="52" t="s">
        <v>338</v>
      </c>
      <c r="G87" s="50" t="s">
        <v>727</v>
      </c>
      <c r="H87" s="52" t="s">
        <v>494</v>
      </c>
      <c r="I87" s="52" t="s">
        <v>330</v>
      </c>
      <c r="J87" s="52" t="s">
        <v>340</v>
      </c>
      <c r="K87" s="50" t="s">
        <v>734</v>
      </c>
    </row>
    <row r="88" spans="1:11" s="53" customFormat="1" x14ac:dyDescent="0.15">
      <c r="A88" s="50" t="s">
        <v>486</v>
      </c>
      <c r="B88" s="51" t="s">
        <v>495</v>
      </c>
      <c r="C88" s="50" t="s">
        <v>486</v>
      </c>
      <c r="D88" s="52" t="s">
        <v>496</v>
      </c>
      <c r="E88" s="52" t="s">
        <v>309</v>
      </c>
      <c r="F88" s="52" t="s">
        <v>348</v>
      </c>
      <c r="G88" s="50" t="s">
        <v>119</v>
      </c>
      <c r="H88" s="52" t="s">
        <v>497</v>
      </c>
      <c r="I88" s="52" t="s">
        <v>312</v>
      </c>
      <c r="J88" s="52" t="s">
        <v>350</v>
      </c>
      <c r="K88" s="50" t="s">
        <v>120</v>
      </c>
    </row>
    <row r="89" spans="1:11" s="53" customFormat="1" x14ac:dyDescent="0.15">
      <c r="A89" s="50" t="s">
        <v>486</v>
      </c>
      <c r="B89" s="51" t="s">
        <v>259</v>
      </c>
      <c r="C89" s="50" t="s">
        <v>486</v>
      </c>
      <c r="D89" s="52" t="s">
        <v>260</v>
      </c>
      <c r="E89" s="52" t="s">
        <v>329</v>
      </c>
      <c r="F89" s="52" t="s">
        <v>348</v>
      </c>
      <c r="G89" s="50" t="s">
        <v>119</v>
      </c>
      <c r="H89" s="52" t="s">
        <v>498</v>
      </c>
      <c r="I89" s="52" t="s">
        <v>330</v>
      </c>
      <c r="J89" s="52" t="s">
        <v>350</v>
      </c>
      <c r="K89" s="50" t="s">
        <v>120</v>
      </c>
    </row>
    <row r="90" spans="1:11" s="53" customFormat="1" x14ac:dyDescent="0.15">
      <c r="A90" s="50" t="s">
        <v>486</v>
      </c>
      <c r="B90" s="51" t="s">
        <v>499</v>
      </c>
      <c r="C90" s="50" t="s">
        <v>486</v>
      </c>
      <c r="D90" s="52" t="s">
        <v>500</v>
      </c>
      <c r="E90" s="52" t="s">
        <v>309</v>
      </c>
      <c r="F90" s="52" t="s">
        <v>316</v>
      </c>
      <c r="G90" s="50" t="s">
        <v>109</v>
      </c>
      <c r="H90" s="52" t="s">
        <v>501</v>
      </c>
      <c r="I90" s="52" t="s">
        <v>312</v>
      </c>
      <c r="J90" s="52" t="s">
        <v>318</v>
      </c>
      <c r="K90" s="50" t="s">
        <v>110</v>
      </c>
    </row>
    <row r="91" spans="1:11" s="53" customFormat="1" x14ac:dyDescent="0.15">
      <c r="A91" s="50" t="s">
        <v>486</v>
      </c>
      <c r="B91" s="51" t="s">
        <v>261</v>
      </c>
      <c r="C91" s="50" t="s">
        <v>486</v>
      </c>
      <c r="D91" s="52" t="s">
        <v>262</v>
      </c>
      <c r="E91" s="52" t="s">
        <v>329</v>
      </c>
      <c r="F91" s="52" t="s">
        <v>316</v>
      </c>
      <c r="G91" s="50" t="s">
        <v>109</v>
      </c>
      <c r="H91" s="52" t="s">
        <v>504</v>
      </c>
      <c r="I91" s="52" t="s">
        <v>330</v>
      </c>
      <c r="J91" s="52" t="s">
        <v>318</v>
      </c>
      <c r="K91" s="50" t="s">
        <v>110</v>
      </c>
    </row>
    <row r="92" spans="1:11" s="53" customFormat="1" x14ac:dyDescent="0.15">
      <c r="A92" s="50" t="s">
        <v>486</v>
      </c>
      <c r="B92" s="51" t="s">
        <v>505</v>
      </c>
      <c r="C92" s="50" t="s">
        <v>486</v>
      </c>
      <c r="D92" s="52" t="s">
        <v>506</v>
      </c>
      <c r="E92" s="52" t="s">
        <v>309</v>
      </c>
      <c r="F92" s="52" t="s">
        <v>326</v>
      </c>
      <c r="G92" s="50" t="s">
        <v>115</v>
      </c>
      <c r="H92" s="52" t="s">
        <v>507</v>
      </c>
      <c r="I92" s="52" t="s">
        <v>312</v>
      </c>
      <c r="J92" s="52" t="s">
        <v>328</v>
      </c>
      <c r="K92" s="50" t="s">
        <v>116</v>
      </c>
    </row>
    <row r="93" spans="1:11" s="53" customFormat="1" x14ac:dyDescent="0.15">
      <c r="A93" s="50" t="s">
        <v>486</v>
      </c>
      <c r="B93" s="51" t="s">
        <v>263</v>
      </c>
      <c r="C93" s="50" t="s">
        <v>486</v>
      </c>
      <c r="D93" s="52" t="s">
        <v>264</v>
      </c>
      <c r="E93" s="52" t="s">
        <v>329</v>
      </c>
      <c r="F93" s="52" t="s">
        <v>326</v>
      </c>
      <c r="G93" s="50" t="s">
        <v>115</v>
      </c>
      <c r="H93" s="52" t="s">
        <v>508</v>
      </c>
      <c r="I93" s="52" t="s">
        <v>330</v>
      </c>
      <c r="J93" s="52" t="s">
        <v>328</v>
      </c>
      <c r="K93" s="50" t="s">
        <v>116</v>
      </c>
    </row>
    <row r="94" spans="1:11" s="53" customFormat="1" x14ac:dyDescent="0.15">
      <c r="A94" s="50" t="s">
        <v>509</v>
      </c>
      <c r="B94" s="51" t="s">
        <v>510</v>
      </c>
      <c r="C94" s="50" t="s">
        <v>509</v>
      </c>
      <c r="D94" s="52" t="s">
        <v>511</v>
      </c>
      <c r="E94" s="52" t="s">
        <v>309</v>
      </c>
      <c r="F94" s="52" t="s">
        <v>460</v>
      </c>
      <c r="G94" s="50" t="s">
        <v>629</v>
      </c>
      <c r="H94" s="52" t="s">
        <v>512</v>
      </c>
      <c r="I94" s="52" t="s">
        <v>312</v>
      </c>
      <c r="J94" s="52" t="s">
        <v>462</v>
      </c>
      <c r="K94" s="50" t="s">
        <v>631</v>
      </c>
    </row>
    <row r="95" spans="1:11" s="53" customFormat="1" x14ac:dyDescent="0.15">
      <c r="A95" s="50" t="s">
        <v>509</v>
      </c>
      <c r="B95" s="51" t="s">
        <v>265</v>
      </c>
      <c r="C95" s="50" t="s">
        <v>509</v>
      </c>
      <c r="D95" s="52" t="s">
        <v>266</v>
      </c>
      <c r="E95" s="52" t="s">
        <v>329</v>
      </c>
      <c r="F95" s="52" t="s">
        <v>460</v>
      </c>
      <c r="G95" s="50" t="s">
        <v>629</v>
      </c>
      <c r="H95" s="52" t="s">
        <v>513</v>
      </c>
      <c r="I95" s="52" t="s">
        <v>330</v>
      </c>
      <c r="J95" s="52" t="s">
        <v>462</v>
      </c>
      <c r="K95" s="50" t="s">
        <v>631</v>
      </c>
    </row>
    <row r="96" spans="1:11" s="53" customFormat="1" x14ac:dyDescent="0.15">
      <c r="A96" s="50" t="s">
        <v>509</v>
      </c>
      <c r="B96" s="51" t="s">
        <v>514</v>
      </c>
      <c r="C96" s="50" t="s">
        <v>509</v>
      </c>
      <c r="D96" s="52" t="s">
        <v>515</v>
      </c>
      <c r="E96" s="52" t="s">
        <v>309</v>
      </c>
      <c r="F96" s="52" t="s">
        <v>466</v>
      </c>
      <c r="G96" s="50" t="s">
        <v>148</v>
      </c>
      <c r="H96" s="52" t="s">
        <v>516</v>
      </c>
      <c r="I96" s="52" t="s">
        <v>312</v>
      </c>
      <c r="J96" s="52" t="s">
        <v>468</v>
      </c>
      <c r="K96" s="50" t="s">
        <v>149</v>
      </c>
    </row>
    <row r="97" spans="1:11" s="53" customFormat="1" x14ac:dyDescent="0.15">
      <c r="A97" s="50" t="s">
        <v>509</v>
      </c>
      <c r="B97" s="51" t="s">
        <v>267</v>
      </c>
      <c r="C97" s="50" t="s">
        <v>509</v>
      </c>
      <c r="D97" s="52" t="s">
        <v>268</v>
      </c>
      <c r="E97" s="52" t="s">
        <v>329</v>
      </c>
      <c r="F97" s="52" t="s">
        <v>466</v>
      </c>
      <c r="G97" s="50" t="s">
        <v>148</v>
      </c>
      <c r="H97" s="52" t="s">
        <v>517</v>
      </c>
      <c r="I97" s="52" t="s">
        <v>330</v>
      </c>
      <c r="J97" s="52" t="s">
        <v>468</v>
      </c>
      <c r="K97" s="50" t="s">
        <v>149</v>
      </c>
    </row>
    <row r="98" spans="1:11" s="53" customFormat="1" x14ac:dyDescent="0.15">
      <c r="A98" s="50" t="s">
        <v>509</v>
      </c>
      <c r="B98" s="51" t="s">
        <v>518</v>
      </c>
      <c r="C98" s="50" t="s">
        <v>509</v>
      </c>
      <c r="D98" s="52" t="s">
        <v>519</v>
      </c>
      <c r="E98" s="52" t="s">
        <v>309</v>
      </c>
      <c r="F98" s="52" t="s">
        <v>725</v>
      </c>
      <c r="G98" s="50" t="s">
        <v>115</v>
      </c>
      <c r="H98" s="52" t="s">
        <v>520</v>
      </c>
      <c r="I98" s="52" t="s">
        <v>312</v>
      </c>
      <c r="J98" s="52" t="s">
        <v>739</v>
      </c>
      <c r="K98" s="50" t="s">
        <v>116</v>
      </c>
    </row>
    <row r="99" spans="1:11" s="53" customFormat="1" x14ac:dyDescent="0.15">
      <c r="A99" s="50" t="s">
        <v>509</v>
      </c>
      <c r="B99" s="51" t="s">
        <v>269</v>
      </c>
      <c r="C99" s="50" t="s">
        <v>509</v>
      </c>
      <c r="D99" s="52" t="s">
        <v>270</v>
      </c>
      <c r="E99" s="52" t="s">
        <v>329</v>
      </c>
      <c r="F99" s="52" t="s">
        <v>725</v>
      </c>
      <c r="G99" s="50" t="s">
        <v>115</v>
      </c>
      <c r="H99" s="52" t="s">
        <v>521</v>
      </c>
      <c r="I99" s="52" t="s">
        <v>330</v>
      </c>
      <c r="J99" s="52" t="s">
        <v>739</v>
      </c>
      <c r="K99" s="50" t="s">
        <v>116</v>
      </c>
    </row>
    <row r="100" spans="1:11" s="53" customFormat="1" x14ac:dyDescent="0.15">
      <c r="A100" s="50" t="s">
        <v>509</v>
      </c>
      <c r="B100" s="51" t="s">
        <v>522</v>
      </c>
      <c r="C100" s="50" t="s">
        <v>509</v>
      </c>
      <c r="D100" s="52" t="s">
        <v>523</v>
      </c>
      <c r="E100" s="52" t="s">
        <v>309</v>
      </c>
      <c r="F100" s="52" t="s">
        <v>502</v>
      </c>
      <c r="G100" s="50" t="s">
        <v>105</v>
      </c>
      <c r="H100" s="52" t="s">
        <v>524</v>
      </c>
      <c r="I100" s="52" t="s">
        <v>312</v>
      </c>
      <c r="J100" s="52" t="s">
        <v>503</v>
      </c>
      <c r="K100" s="50" t="s">
        <v>106</v>
      </c>
    </row>
    <row r="101" spans="1:11" s="53" customFormat="1" x14ac:dyDescent="0.15">
      <c r="A101" s="50" t="s">
        <v>509</v>
      </c>
      <c r="B101" s="51" t="s">
        <v>271</v>
      </c>
      <c r="C101" s="50" t="s">
        <v>509</v>
      </c>
      <c r="D101" s="52" t="s">
        <v>272</v>
      </c>
      <c r="E101" s="52" t="s">
        <v>329</v>
      </c>
      <c r="F101" s="52" t="s">
        <v>502</v>
      </c>
      <c r="G101" s="50" t="s">
        <v>105</v>
      </c>
      <c r="H101" s="52" t="s">
        <v>525</v>
      </c>
      <c r="I101" s="52" t="s">
        <v>330</v>
      </c>
      <c r="J101" s="52" t="s">
        <v>503</v>
      </c>
      <c r="K101" s="50" t="s">
        <v>106</v>
      </c>
    </row>
    <row r="102" spans="1:11" s="53" customFormat="1" x14ac:dyDescent="0.15">
      <c r="A102" s="50" t="s">
        <v>509</v>
      </c>
      <c r="B102" s="51" t="s">
        <v>526</v>
      </c>
      <c r="C102" s="50" t="s">
        <v>509</v>
      </c>
      <c r="D102" s="52" t="s">
        <v>527</v>
      </c>
      <c r="E102" s="52" t="s">
        <v>309</v>
      </c>
      <c r="F102" s="52" t="s">
        <v>482</v>
      </c>
      <c r="G102" s="50" t="s">
        <v>115</v>
      </c>
      <c r="H102" s="52" t="s">
        <v>528</v>
      </c>
      <c r="I102" s="52" t="s">
        <v>312</v>
      </c>
      <c r="J102" s="52" t="s">
        <v>484</v>
      </c>
      <c r="K102" s="50" t="s">
        <v>116</v>
      </c>
    </row>
    <row r="103" spans="1:11" s="53" customFormat="1" x14ac:dyDescent="0.15">
      <c r="A103" s="50" t="s">
        <v>509</v>
      </c>
      <c r="B103" s="51" t="s">
        <v>273</v>
      </c>
      <c r="C103" s="50" t="s">
        <v>509</v>
      </c>
      <c r="D103" s="52" t="s">
        <v>274</v>
      </c>
      <c r="E103" s="52" t="s">
        <v>329</v>
      </c>
      <c r="F103" s="52" t="s">
        <v>482</v>
      </c>
      <c r="G103" s="50" t="s">
        <v>115</v>
      </c>
      <c r="H103" s="52" t="s">
        <v>529</v>
      </c>
      <c r="I103" s="52" t="s">
        <v>330</v>
      </c>
      <c r="J103" s="52" t="s">
        <v>484</v>
      </c>
      <c r="K103" s="50" t="s">
        <v>116</v>
      </c>
    </row>
    <row r="104" spans="1:11" s="53" customFormat="1" x14ac:dyDescent="0.15">
      <c r="A104" s="50" t="s">
        <v>530</v>
      </c>
      <c r="B104" s="51" t="s">
        <v>531</v>
      </c>
      <c r="C104" s="50" t="s">
        <v>530</v>
      </c>
      <c r="D104" s="52" t="s">
        <v>532</v>
      </c>
      <c r="E104" s="52" t="s">
        <v>309</v>
      </c>
      <c r="F104" s="52" t="s">
        <v>415</v>
      </c>
      <c r="G104" s="50" t="s">
        <v>125</v>
      </c>
      <c r="H104" s="52" t="s">
        <v>533</v>
      </c>
      <c r="I104" s="52" t="s">
        <v>312</v>
      </c>
      <c r="J104" s="52" t="s">
        <v>416</v>
      </c>
      <c r="K104" s="50" t="s">
        <v>126</v>
      </c>
    </row>
    <row r="105" spans="1:11" s="53" customFormat="1" x14ac:dyDescent="0.15">
      <c r="A105" s="50" t="s">
        <v>530</v>
      </c>
      <c r="B105" s="51" t="s">
        <v>278</v>
      </c>
      <c r="C105" s="50" t="s">
        <v>530</v>
      </c>
      <c r="D105" s="52" t="s">
        <v>279</v>
      </c>
      <c r="E105" s="52" t="s">
        <v>329</v>
      </c>
      <c r="F105" s="52" t="s">
        <v>415</v>
      </c>
      <c r="G105" s="50" t="s">
        <v>125</v>
      </c>
      <c r="H105" s="52" t="s">
        <v>280</v>
      </c>
      <c r="I105" s="52" t="s">
        <v>330</v>
      </c>
      <c r="J105" s="52" t="s">
        <v>416</v>
      </c>
      <c r="K105" s="50" t="s">
        <v>126</v>
      </c>
    </row>
    <row r="106" spans="1:11" s="53" customFormat="1" x14ac:dyDescent="0.15">
      <c r="A106" s="50" t="s">
        <v>534</v>
      </c>
      <c r="B106" s="51" t="s">
        <v>535</v>
      </c>
      <c r="C106" s="50" t="s">
        <v>534</v>
      </c>
      <c r="D106" s="52" t="s">
        <v>536</v>
      </c>
      <c r="E106" s="52" t="s">
        <v>309</v>
      </c>
      <c r="F106" s="52" t="s">
        <v>415</v>
      </c>
      <c r="G106" s="50" t="s">
        <v>113</v>
      </c>
      <c r="H106" s="52" t="s">
        <v>537</v>
      </c>
      <c r="I106" s="52" t="s">
        <v>312</v>
      </c>
      <c r="J106" s="52" t="s">
        <v>416</v>
      </c>
      <c r="K106" s="50" t="s">
        <v>114</v>
      </c>
    </row>
    <row r="107" spans="1:11" s="53" customFormat="1" x14ac:dyDescent="0.15">
      <c r="A107" s="50" t="s">
        <v>534</v>
      </c>
      <c r="B107" s="51" t="s">
        <v>281</v>
      </c>
      <c r="C107" s="50" t="s">
        <v>534</v>
      </c>
      <c r="D107" s="52" t="s">
        <v>282</v>
      </c>
      <c r="E107" s="52" t="s">
        <v>329</v>
      </c>
      <c r="F107" s="52" t="s">
        <v>415</v>
      </c>
      <c r="G107" s="50" t="s">
        <v>113</v>
      </c>
      <c r="H107" s="52" t="s">
        <v>283</v>
      </c>
      <c r="I107" s="52" t="s">
        <v>330</v>
      </c>
      <c r="J107" s="52" t="s">
        <v>416</v>
      </c>
      <c r="K107" s="50" t="s">
        <v>114</v>
      </c>
    </row>
    <row r="108" spans="1:11" s="53" customFormat="1" x14ac:dyDescent="0.15">
      <c r="A108" s="50" t="s">
        <v>92</v>
      </c>
      <c r="B108" s="51" t="s">
        <v>538</v>
      </c>
      <c r="C108" s="50" t="s">
        <v>92</v>
      </c>
      <c r="D108" s="52" t="s">
        <v>539</v>
      </c>
      <c r="E108" s="52" t="s">
        <v>309</v>
      </c>
      <c r="F108" s="52" t="s">
        <v>415</v>
      </c>
      <c r="G108" s="50" t="s">
        <v>150</v>
      </c>
      <c r="H108" s="52" t="s">
        <v>540</v>
      </c>
      <c r="I108" s="52" t="s">
        <v>312</v>
      </c>
      <c r="J108" s="52" t="s">
        <v>416</v>
      </c>
      <c r="K108" s="50" t="s">
        <v>151</v>
      </c>
    </row>
    <row r="109" spans="1:11" s="53" customFormat="1" x14ac:dyDescent="0.15">
      <c r="A109" s="50" t="s">
        <v>92</v>
      </c>
      <c r="B109" s="51" t="s">
        <v>284</v>
      </c>
      <c r="C109" s="50" t="s">
        <v>92</v>
      </c>
      <c r="D109" s="52" t="s">
        <v>285</v>
      </c>
      <c r="E109" s="52" t="s">
        <v>329</v>
      </c>
      <c r="F109" s="52" t="s">
        <v>415</v>
      </c>
      <c r="G109" s="50" t="s">
        <v>150</v>
      </c>
      <c r="H109" s="52" t="s">
        <v>541</v>
      </c>
      <c r="I109" s="52" t="s">
        <v>330</v>
      </c>
      <c r="J109" s="52" t="s">
        <v>416</v>
      </c>
      <c r="K109" s="50" t="s">
        <v>151</v>
      </c>
    </row>
    <row r="110" spans="1:11" s="53" customFormat="1" x14ac:dyDescent="0.15">
      <c r="A110" s="50" t="s">
        <v>93</v>
      </c>
      <c r="B110" s="51" t="s">
        <v>542</v>
      </c>
      <c r="C110" s="50" t="s">
        <v>93</v>
      </c>
      <c r="D110" s="52" t="s">
        <v>543</v>
      </c>
      <c r="E110" s="52" t="s">
        <v>309</v>
      </c>
      <c r="F110" s="52" t="s">
        <v>460</v>
      </c>
      <c r="G110" s="50" t="s">
        <v>732</v>
      </c>
      <c r="H110" s="52" t="s">
        <v>544</v>
      </c>
      <c r="I110" s="52" t="s">
        <v>312</v>
      </c>
      <c r="J110" s="52" t="s">
        <v>462</v>
      </c>
      <c r="K110" s="50" t="s">
        <v>740</v>
      </c>
    </row>
    <row r="111" spans="1:11" s="53" customFormat="1" x14ac:dyDescent="0.15">
      <c r="A111" s="50" t="s">
        <v>93</v>
      </c>
      <c r="B111" s="51" t="s">
        <v>286</v>
      </c>
      <c r="C111" s="50" t="s">
        <v>93</v>
      </c>
      <c r="D111" s="52" t="s">
        <v>287</v>
      </c>
      <c r="E111" s="52" t="s">
        <v>329</v>
      </c>
      <c r="F111" s="52" t="s">
        <v>460</v>
      </c>
      <c r="G111" s="50" t="s">
        <v>732</v>
      </c>
      <c r="H111" s="52" t="s">
        <v>545</v>
      </c>
      <c r="I111" s="52" t="s">
        <v>330</v>
      </c>
      <c r="J111" s="52" t="s">
        <v>462</v>
      </c>
      <c r="K111" s="50" t="s">
        <v>740</v>
      </c>
    </row>
    <row r="112" spans="1:11" s="53" customFormat="1" x14ac:dyDescent="0.15">
      <c r="A112" s="50" t="s">
        <v>94</v>
      </c>
      <c r="B112" s="51" t="s">
        <v>546</v>
      </c>
      <c r="C112" s="50" t="s">
        <v>94</v>
      </c>
      <c r="D112" s="52" t="s">
        <v>547</v>
      </c>
      <c r="E112" s="52" t="s">
        <v>309</v>
      </c>
      <c r="F112" s="52" t="s">
        <v>460</v>
      </c>
      <c r="G112" s="50" t="s">
        <v>117</v>
      </c>
      <c r="H112" s="52" t="s">
        <v>548</v>
      </c>
      <c r="I112" s="52" t="s">
        <v>312</v>
      </c>
      <c r="J112" s="52" t="s">
        <v>462</v>
      </c>
      <c r="K112" s="50" t="s">
        <v>118</v>
      </c>
    </row>
    <row r="113" spans="1:11" s="53" customFormat="1" x14ac:dyDescent="0.15">
      <c r="A113" s="50" t="s">
        <v>94</v>
      </c>
      <c r="B113" s="51" t="s">
        <v>288</v>
      </c>
      <c r="C113" s="50" t="s">
        <v>94</v>
      </c>
      <c r="D113" s="52" t="s">
        <v>289</v>
      </c>
      <c r="E113" s="52" t="s">
        <v>329</v>
      </c>
      <c r="F113" s="52" t="s">
        <v>460</v>
      </c>
      <c r="G113" s="50" t="s">
        <v>117</v>
      </c>
      <c r="H113" s="52" t="s">
        <v>290</v>
      </c>
      <c r="I113" s="52" t="s">
        <v>330</v>
      </c>
      <c r="J113" s="52" t="s">
        <v>462</v>
      </c>
      <c r="K113" s="50" t="s">
        <v>118</v>
      </c>
    </row>
    <row r="114" spans="1:11" s="53" customFormat="1" x14ac:dyDescent="0.15">
      <c r="A114" s="50" t="s">
        <v>95</v>
      </c>
      <c r="B114" s="51" t="s">
        <v>549</v>
      </c>
      <c r="C114" s="50" t="s">
        <v>95</v>
      </c>
      <c r="D114" s="52" t="s">
        <v>550</v>
      </c>
      <c r="E114" s="52" t="s">
        <v>309</v>
      </c>
      <c r="F114" s="52" t="s">
        <v>408</v>
      </c>
      <c r="G114" s="50" t="s">
        <v>727</v>
      </c>
      <c r="H114" s="52" t="s">
        <v>551</v>
      </c>
      <c r="I114" s="52" t="s">
        <v>312</v>
      </c>
      <c r="J114" s="52" t="s">
        <v>410</v>
      </c>
      <c r="K114" s="50" t="s">
        <v>734</v>
      </c>
    </row>
    <row r="115" spans="1:11" s="53" customFormat="1" x14ac:dyDescent="0.15">
      <c r="A115" s="50" t="s">
        <v>95</v>
      </c>
      <c r="B115" s="51" t="s">
        <v>291</v>
      </c>
      <c r="C115" s="50" t="s">
        <v>95</v>
      </c>
      <c r="D115" s="52" t="s">
        <v>292</v>
      </c>
      <c r="E115" s="52" t="s">
        <v>329</v>
      </c>
      <c r="F115" s="52" t="s">
        <v>408</v>
      </c>
      <c r="G115" s="50" t="s">
        <v>727</v>
      </c>
      <c r="H115" s="52" t="s">
        <v>293</v>
      </c>
      <c r="I115" s="52" t="s">
        <v>330</v>
      </c>
      <c r="J115" s="52" t="s">
        <v>410</v>
      </c>
      <c r="K115" s="50" t="s">
        <v>734</v>
      </c>
    </row>
    <row r="116" spans="1:11" s="53" customFormat="1" x14ac:dyDescent="0.15">
      <c r="A116" s="50" t="s">
        <v>96</v>
      </c>
      <c r="B116" s="51" t="s">
        <v>552</v>
      </c>
      <c r="C116" s="50" t="s">
        <v>96</v>
      </c>
      <c r="D116" s="52" t="s">
        <v>553</v>
      </c>
      <c r="E116" s="52" t="s">
        <v>309</v>
      </c>
      <c r="F116" s="52" t="s">
        <v>558</v>
      </c>
      <c r="G116" s="50" t="s">
        <v>127</v>
      </c>
      <c r="H116" s="52" t="s">
        <v>554</v>
      </c>
      <c r="I116" s="52" t="s">
        <v>312</v>
      </c>
      <c r="J116" s="52" t="s">
        <v>560</v>
      </c>
      <c r="K116" s="50" t="s">
        <v>128</v>
      </c>
    </row>
    <row r="117" spans="1:11" s="53" customFormat="1" x14ac:dyDescent="0.15">
      <c r="A117" s="50" t="s">
        <v>96</v>
      </c>
      <c r="B117" s="51" t="s">
        <v>294</v>
      </c>
      <c r="C117" s="50" t="s">
        <v>96</v>
      </c>
      <c r="D117" s="52" t="s">
        <v>295</v>
      </c>
      <c r="E117" s="52" t="s">
        <v>329</v>
      </c>
      <c r="F117" s="52" t="s">
        <v>558</v>
      </c>
      <c r="G117" s="50" t="s">
        <v>127</v>
      </c>
      <c r="H117" s="52" t="s">
        <v>555</v>
      </c>
      <c r="I117" s="52" t="s">
        <v>330</v>
      </c>
      <c r="J117" s="52" t="s">
        <v>560</v>
      </c>
      <c r="K117" s="50" t="s">
        <v>128</v>
      </c>
    </row>
    <row r="118" spans="1:11" s="53" customFormat="1" x14ac:dyDescent="0.15">
      <c r="A118" s="50" t="s">
        <v>91</v>
      </c>
      <c r="B118" s="51" t="s">
        <v>556</v>
      </c>
      <c r="C118" s="50" t="s">
        <v>91</v>
      </c>
      <c r="D118" s="52" t="s">
        <v>557</v>
      </c>
      <c r="E118" s="52" t="s">
        <v>309</v>
      </c>
      <c r="F118" s="52" t="s">
        <v>558</v>
      </c>
      <c r="G118" s="50" t="s">
        <v>111</v>
      </c>
      <c r="H118" s="52" t="s">
        <v>559</v>
      </c>
      <c r="I118" s="52" t="s">
        <v>312</v>
      </c>
      <c r="J118" s="52" t="s">
        <v>560</v>
      </c>
      <c r="K118" s="50" t="s">
        <v>112</v>
      </c>
    </row>
    <row r="119" spans="1:11" s="53" customFormat="1" x14ac:dyDescent="0.15">
      <c r="A119" s="50" t="s">
        <v>91</v>
      </c>
      <c r="B119" s="51" t="s">
        <v>296</v>
      </c>
      <c r="C119" s="50" t="s">
        <v>91</v>
      </c>
      <c r="D119" s="52" t="s">
        <v>297</v>
      </c>
      <c r="E119" s="52" t="s">
        <v>329</v>
      </c>
      <c r="F119" s="52" t="s">
        <v>558</v>
      </c>
      <c r="G119" s="50" t="s">
        <v>111</v>
      </c>
      <c r="H119" s="52" t="s">
        <v>561</v>
      </c>
      <c r="I119" s="52" t="s">
        <v>330</v>
      </c>
      <c r="J119" s="52" t="s">
        <v>560</v>
      </c>
      <c r="K119" s="50" t="s">
        <v>112</v>
      </c>
    </row>
    <row r="120" spans="1:11" s="53" customFormat="1" ht="12" customHeight="1" x14ac:dyDescent="0.15">
      <c r="A120" s="50" t="s">
        <v>562</v>
      </c>
      <c r="B120" s="51" t="s">
        <v>563</v>
      </c>
      <c r="C120" s="50" t="s">
        <v>562</v>
      </c>
      <c r="D120" s="52" t="s">
        <v>564</v>
      </c>
      <c r="E120" s="52" t="s">
        <v>565</v>
      </c>
      <c r="F120" s="52" t="s">
        <v>566</v>
      </c>
      <c r="G120" s="50" t="s">
        <v>741</v>
      </c>
      <c r="H120" s="52" t="s">
        <v>567</v>
      </c>
      <c r="I120" s="52" t="s">
        <v>568</v>
      </c>
      <c r="J120" s="52" t="s">
        <v>569</v>
      </c>
      <c r="K120" s="50" t="s">
        <v>742</v>
      </c>
    </row>
    <row r="121" spans="1:11" s="53" customFormat="1" ht="12" customHeight="1" x14ac:dyDescent="0.15">
      <c r="A121" s="50" t="s">
        <v>562</v>
      </c>
      <c r="B121" s="51" t="s">
        <v>570</v>
      </c>
      <c r="C121" s="50" t="s">
        <v>562</v>
      </c>
      <c r="D121" s="52" t="s">
        <v>571</v>
      </c>
      <c r="E121" s="52" t="s">
        <v>572</v>
      </c>
      <c r="F121" s="52" t="s">
        <v>566</v>
      </c>
      <c r="G121" s="50" t="s">
        <v>741</v>
      </c>
      <c r="H121" s="52" t="s">
        <v>573</v>
      </c>
      <c r="I121" s="52" t="s">
        <v>574</v>
      </c>
      <c r="J121" s="52" t="s">
        <v>569</v>
      </c>
      <c r="K121" s="50" t="s">
        <v>742</v>
      </c>
    </row>
    <row r="122" spans="1:11" s="53" customFormat="1" ht="12" customHeight="1" x14ac:dyDescent="0.15">
      <c r="A122" s="50" t="s">
        <v>680</v>
      </c>
      <c r="B122" s="51" t="s">
        <v>681</v>
      </c>
      <c r="C122" s="50" t="s">
        <v>680</v>
      </c>
      <c r="D122" s="52" t="s">
        <v>682</v>
      </c>
      <c r="E122" s="52" t="s">
        <v>565</v>
      </c>
      <c r="F122" s="52" t="s">
        <v>593</v>
      </c>
      <c r="G122" s="50" t="s">
        <v>629</v>
      </c>
      <c r="H122" s="52" t="s">
        <v>683</v>
      </c>
      <c r="I122" s="52" t="s">
        <v>568</v>
      </c>
      <c r="J122" s="52" t="s">
        <v>595</v>
      </c>
      <c r="K122" s="50" t="s">
        <v>631</v>
      </c>
    </row>
    <row r="123" spans="1:11" s="53" customFormat="1" ht="12" customHeight="1" x14ac:dyDescent="0.15">
      <c r="A123" s="50" t="s">
        <v>680</v>
      </c>
      <c r="B123" s="51" t="s">
        <v>684</v>
      </c>
      <c r="C123" s="50" t="s">
        <v>680</v>
      </c>
      <c r="D123" s="52" t="s">
        <v>685</v>
      </c>
      <c r="E123" s="52" t="s">
        <v>572</v>
      </c>
      <c r="F123" s="52" t="s">
        <v>593</v>
      </c>
      <c r="G123" s="50" t="s">
        <v>629</v>
      </c>
      <c r="H123" s="52" t="s">
        <v>686</v>
      </c>
      <c r="I123" s="52" t="s">
        <v>574</v>
      </c>
      <c r="J123" s="52" t="s">
        <v>595</v>
      </c>
      <c r="K123" s="50" t="s">
        <v>631</v>
      </c>
    </row>
    <row r="124" spans="1:11" s="53" customFormat="1" ht="12" customHeight="1" x14ac:dyDescent="0.15">
      <c r="A124" s="50" t="s">
        <v>687</v>
      </c>
      <c r="B124" s="51" t="s">
        <v>688</v>
      </c>
      <c r="C124" s="50" t="s">
        <v>687</v>
      </c>
      <c r="D124" s="52" t="s">
        <v>689</v>
      </c>
      <c r="E124" s="52" t="s">
        <v>565</v>
      </c>
      <c r="F124" s="52" t="s">
        <v>690</v>
      </c>
      <c r="G124" s="50" t="s">
        <v>731</v>
      </c>
      <c r="H124" s="52" t="s">
        <v>691</v>
      </c>
      <c r="I124" s="52" t="s">
        <v>568</v>
      </c>
      <c r="J124" s="52" t="s">
        <v>692</v>
      </c>
      <c r="K124" s="50" t="s">
        <v>738</v>
      </c>
    </row>
    <row r="125" spans="1:11" s="53" customFormat="1" ht="12" customHeight="1" x14ac:dyDescent="0.15">
      <c r="A125" s="50" t="s">
        <v>687</v>
      </c>
      <c r="B125" s="51" t="s">
        <v>693</v>
      </c>
      <c r="C125" s="50" t="s">
        <v>687</v>
      </c>
      <c r="D125" s="52" t="s">
        <v>694</v>
      </c>
      <c r="E125" s="52" t="s">
        <v>572</v>
      </c>
      <c r="F125" s="52" t="s">
        <v>690</v>
      </c>
      <c r="G125" s="50" t="s">
        <v>731</v>
      </c>
      <c r="H125" s="52" t="s">
        <v>695</v>
      </c>
      <c r="I125" s="52" t="s">
        <v>574</v>
      </c>
      <c r="J125" s="52" t="s">
        <v>692</v>
      </c>
      <c r="K125" s="50" t="s">
        <v>738</v>
      </c>
    </row>
    <row r="126" spans="1:11" s="53" customFormat="1" ht="12" customHeight="1" x14ac:dyDescent="0.15">
      <c r="A126" s="50" t="s">
        <v>696</v>
      </c>
      <c r="B126" s="51" t="s">
        <v>697</v>
      </c>
      <c r="C126" s="50" t="s">
        <v>696</v>
      </c>
      <c r="D126" s="52" t="s">
        <v>698</v>
      </c>
      <c r="E126" s="52" t="s">
        <v>309</v>
      </c>
      <c r="F126" s="52" t="s">
        <v>743</v>
      </c>
      <c r="G126" s="50" t="s">
        <v>109</v>
      </c>
      <c r="H126" s="52" t="s">
        <v>699</v>
      </c>
      <c r="I126" s="52" t="s">
        <v>312</v>
      </c>
      <c r="J126" s="52" t="s">
        <v>744</v>
      </c>
      <c r="K126" s="50" t="s">
        <v>110</v>
      </c>
    </row>
    <row r="127" spans="1:11" s="53" customFormat="1" ht="12" customHeight="1" x14ac:dyDescent="0.15">
      <c r="A127" s="50" t="s">
        <v>696</v>
      </c>
      <c r="B127" s="51" t="s">
        <v>700</v>
      </c>
      <c r="C127" s="50" t="s">
        <v>696</v>
      </c>
      <c r="D127" s="52" t="s">
        <v>701</v>
      </c>
      <c r="E127" s="52" t="s">
        <v>329</v>
      </c>
      <c r="F127" s="52" t="s">
        <v>743</v>
      </c>
      <c r="G127" s="50" t="s">
        <v>109</v>
      </c>
      <c r="H127" s="52" t="s">
        <v>702</v>
      </c>
      <c r="I127" s="52" t="s">
        <v>330</v>
      </c>
      <c r="J127" s="52" t="s">
        <v>744</v>
      </c>
      <c r="K127" s="50" t="s">
        <v>110</v>
      </c>
    </row>
    <row r="128" spans="1:11" s="53" customFormat="1" ht="12" customHeight="1" x14ac:dyDescent="0.15">
      <c r="A128" s="50" t="s">
        <v>696</v>
      </c>
      <c r="B128" s="51" t="s">
        <v>703</v>
      </c>
      <c r="C128" s="50" t="s">
        <v>696</v>
      </c>
      <c r="D128" s="52" t="s">
        <v>704</v>
      </c>
      <c r="E128" s="52" t="s">
        <v>309</v>
      </c>
      <c r="F128" s="52" t="s">
        <v>745</v>
      </c>
      <c r="G128" s="50" t="s">
        <v>117</v>
      </c>
      <c r="H128" s="52" t="s">
        <v>705</v>
      </c>
      <c r="I128" s="52" t="s">
        <v>312</v>
      </c>
      <c r="J128" s="52" t="s">
        <v>746</v>
      </c>
      <c r="K128" s="50" t="s">
        <v>118</v>
      </c>
    </row>
    <row r="129" spans="1:11" s="53" customFormat="1" ht="12" customHeight="1" x14ac:dyDescent="0.15">
      <c r="A129" s="50" t="s">
        <v>696</v>
      </c>
      <c r="B129" s="51" t="s">
        <v>706</v>
      </c>
      <c r="C129" s="50" t="s">
        <v>696</v>
      </c>
      <c r="D129" s="52" t="s">
        <v>707</v>
      </c>
      <c r="E129" s="52" t="s">
        <v>329</v>
      </c>
      <c r="F129" s="52" t="s">
        <v>745</v>
      </c>
      <c r="G129" s="50" t="s">
        <v>117</v>
      </c>
      <c r="H129" s="52" t="s">
        <v>708</v>
      </c>
      <c r="I129" s="52" t="s">
        <v>330</v>
      </c>
      <c r="J129" s="52" t="s">
        <v>746</v>
      </c>
      <c r="K129" s="50" t="s">
        <v>118</v>
      </c>
    </row>
    <row r="130" spans="1:11" s="53" customFormat="1" ht="12" customHeight="1" x14ac:dyDescent="0.15">
      <c r="A130" s="92" t="s">
        <v>575</v>
      </c>
      <c r="B130" s="93" t="s">
        <v>576</v>
      </c>
      <c r="C130" s="92" t="s">
        <v>575</v>
      </c>
      <c r="D130" s="94" t="s">
        <v>577</v>
      </c>
      <c r="E130" s="94" t="s">
        <v>724</v>
      </c>
      <c r="F130" s="94" t="s">
        <v>724</v>
      </c>
      <c r="G130" s="92" t="s">
        <v>724</v>
      </c>
      <c r="H130" s="94" t="s">
        <v>579</v>
      </c>
      <c r="I130" s="94" t="s">
        <v>724</v>
      </c>
      <c r="J130" s="94" t="s">
        <v>724</v>
      </c>
      <c r="K130" s="92" t="s">
        <v>724</v>
      </c>
    </row>
    <row r="131" spans="1:11" s="53" customFormat="1" ht="12" customHeight="1" x14ac:dyDescent="0.15">
      <c r="A131" s="92" t="s">
        <v>575</v>
      </c>
      <c r="B131" s="93" t="s">
        <v>275</v>
      </c>
      <c r="C131" s="92" t="s">
        <v>575</v>
      </c>
      <c r="D131" s="94" t="s">
        <v>276</v>
      </c>
      <c r="E131" s="94" t="s">
        <v>724</v>
      </c>
      <c r="F131" s="94" t="s">
        <v>724</v>
      </c>
      <c r="G131" s="92" t="s">
        <v>724</v>
      </c>
      <c r="H131" s="94" t="s">
        <v>277</v>
      </c>
      <c r="I131" s="94" t="s">
        <v>724</v>
      </c>
      <c r="J131" s="94" t="s">
        <v>724</v>
      </c>
      <c r="K131" s="92" t="s">
        <v>724</v>
      </c>
    </row>
    <row r="132" spans="1:11" s="53" customFormat="1" ht="12" customHeight="1" x14ac:dyDescent="0.15">
      <c r="A132" s="50" t="s">
        <v>581</v>
      </c>
      <c r="B132" s="51" t="s">
        <v>582</v>
      </c>
      <c r="C132" s="50" t="s">
        <v>581</v>
      </c>
      <c r="D132" s="52" t="s">
        <v>583</v>
      </c>
      <c r="E132" s="52" t="s">
        <v>329</v>
      </c>
      <c r="F132" s="52" t="s">
        <v>578</v>
      </c>
      <c r="G132" s="50" t="s">
        <v>115</v>
      </c>
      <c r="H132" s="52" t="s">
        <v>584</v>
      </c>
      <c r="I132" s="52" t="s">
        <v>330</v>
      </c>
      <c r="J132" s="52" t="s">
        <v>580</v>
      </c>
      <c r="K132" s="50" t="s">
        <v>116</v>
      </c>
    </row>
    <row r="133" spans="1:11" s="53" customFormat="1" ht="12" customHeight="1" x14ac:dyDescent="0.15">
      <c r="A133" s="50" t="s">
        <v>581</v>
      </c>
      <c r="B133" s="51" t="s">
        <v>585</v>
      </c>
      <c r="C133" s="50" t="s">
        <v>581</v>
      </c>
      <c r="D133" s="52" t="s">
        <v>586</v>
      </c>
      <c r="E133" s="52" t="s">
        <v>329</v>
      </c>
      <c r="F133" s="52" t="s">
        <v>743</v>
      </c>
      <c r="G133" s="50" t="s">
        <v>105</v>
      </c>
      <c r="H133" s="52" t="s">
        <v>587</v>
      </c>
      <c r="I133" s="52" t="s">
        <v>330</v>
      </c>
      <c r="J133" s="52" t="s">
        <v>744</v>
      </c>
      <c r="K133" s="50" t="s">
        <v>106</v>
      </c>
    </row>
    <row r="134" spans="1:11" s="53" customFormat="1" ht="12" customHeight="1" x14ac:dyDescent="0.15">
      <c r="A134" s="50" t="s">
        <v>581</v>
      </c>
      <c r="B134" s="51" t="s">
        <v>588</v>
      </c>
      <c r="C134" s="50" t="s">
        <v>581</v>
      </c>
      <c r="D134" s="52" t="s">
        <v>589</v>
      </c>
      <c r="E134" s="52" t="s">
        <v>329</v>
      </c>
      <c r="F134" s="52" t="s">
        <v>747</v>
      </c>
      <c r="G134" s="50" t="s">
        <v>717</v>
      </c>
      <c r="H134" s="52" t="s">
        <v>590</v>
      </c>
      <c r="I134" s="52" t="s">
        <v>330</v>
      </c>
      <c r="J134" s="52" t="s">
        <v>748</v>
      </c>
      <c r="K134" s="50" t="s">
        <v>718</v>
      </c>
    </row>
    <row r="135" spans="1:11" s="53" customFormat="1" ht="12" customHeight="1" x14ac:dyDescent="0.15">
      <c r="A135" s="50" t="s">
        <v>575</v>
      </c>
      <c r="B135" s="51" t="s">
        <v>591</v>
      </c>
      <c r="C135" s="50" t="s">
        <v>575</v>
      </c>
      <c r="D135" s="52" t="s">
        <v>592</v>
      </c>
      <c r="E135" s="52" t="s">
        <v>329</v>
      </c>
      <c r="F135" s="52" t="s">
        <v>743</v>
      </c>
      <c r="G135" s="50" t="s">
        <v>749</v>
      </c>
      <c r="H135" s="52" t="s">
        <v>594</v>
      </c>
      <c r="I135" s="52" t="s">
        <v>330</v>
      </c>
      <c r="J135" s="52" t="s">
        <v>744</v>
      </c>
      <c r="K135" s="50" t="s">
        <v>750</v>
      </c>
    </row>
    <row r="136" spans="1:11" s="53" customFormat="1" ht="12" customHeight="1" x14ac:dyDescent="0.15">
      <c r="A136" s="50" t="s">
        <v>575</v>
      </c>
      <c r="B136" s="51" t="s">
        <v>596</v>
      </c>
      <c r="C136" s="50" t="s">
        <v>575</v>
      </c>
      <c r="D136" s="52" t="s">
        <v>597</v>
      </c>
      <c r="E136" s="52" t="s">
        <v>329</v>
      </c>
      <c r="F136" s="52" t="s">
        <v>751</v>
      </c>
      <c r="G136" s="50" t="s">
        <v>123</v>
      </c>
      <c r="H136" s="52" t="s">
        <v>598</v>
      </c>
      <c r="I136" s="52" t="s">
        <v>330</v>
      </c>
      <c r="J136" s="52" t="s">
        <v>752</v>
      </c>
      <c r="K136" s="50" t="s">
        <v>124</v>
      </c>
    </row>
    <row r="137" spans="1:11" s="53" customFormat="1" ht="12" customHeight="1" x14ac:dyDescent="0.15">
      <c r="A137" s="50" t="s">
        <v>575</v>
      </c>
      <c r="B137" s="51" t="s">
        <v>599</v>
      </c>
      <c r="C137" s="50" t="s">
        <v>575</v>
      </c>
      <c r="D137" s="52" t="s">
        <v>600</v>
      </c>
      <c r="E137" s="52" t="s">
        <v>329</v>
      </c>
      <c r="F137" s="52" t="s">
        <v>725</v>
      </c>
      <c r="G137" s="50" t="s">
        <v>105</v>
      </c>
      <c r="H137" s="52" t="s">
        <v>601</v>
      </c>
      <c r="I137" s="52" t="s">
        <v>330</v>
      </c>
      <c r="J137" s="52" t="s">
        <v>739</v>
      </c>
      <c r="K137" s="50" t="s">
        <v>106</v>
      </c>
    </row>
    <row r="138" spans="1:11" s="53" customFormat="1" ht="12" customHeight="1" x14ac:dyDescent="0.15">
      <c r="A138" s="92" t="s">
        <v>562</v>
      </c>
      <c r="B138" s="93" t="s">
        <v>602</v>
      </c>
      <c r="C138" s="92" t="s">
        <v>562</v>
      </c>
      <c r="D138" s="94" t="s">
        <v>603</v>
      </c>
      <c r="E138" s="94" t="s">
        <v>724</v>
      </c>
      <c r="F138" s="94" t="s">
        <v>724</v>
      </c>
      <c r="G138" s="92" t="s">
        <v>724</v>
      </c>
      <c r="H138" s="94" t="s">
        <v>604</v>
      </c>
      <c r="I138" s="94" t="s">
        <v>724</v>
      </c>
      <c r="J138" s="94" t="s">
        <v>724</v>
      </c>
      <c r="K138" s="92" t="s">
        <v>724</v>
      </c>
    </row>
    <row r="139" spans="1:11" s="53" customFormat="1" ht="12" customHeight="1" x14ac:dyDescent="0.15">
      <c r="A139" s="92" t="s">
        <v>581</v>
      </c>
      <c r="B139" s="93" t="s">
        <v>605</v>
      </c>
      <c r="C139" s="92" t="s">
        <v>581</v>
      </c>
      <c r="D139" s="94" t="s">
        <v>606</v>
      </c>
      <c r="E139" s="94" t="s">
        <v>724</v>
      </c>
      <c r="F139" s="94" t="s">
        <v>724</v>
      </c>
      <c r="G139" s="92" t="s">
        <v>724</v>
      </c>
      <c r="H139" s="94" t="s">
        <v>608</v>
      </c>
      <c r="I139" s="94" t="s">
        <v>724</v>
      </c>
      <c r="J139" s="94" t="s">
        <v>724</v>
      </c>
      <c r="K139" s="92" t="s">
        <v>724</v>
      </c>
    </row>
    <row r="140" spans="1:11" s="53" customFormat="1" ht="12" customHeight="1" x14ac:dyDescent="0.15">
      <c r="A140" s="92" t="s">
        <v>581</v>
      </c>
      <c r="B140" s="93" t="s">
        <v>610</v>
      </c>
      <c r="C140" s="92" t="s">
        <v>581</v>
      </c>
      <c r="D140" s="94" t="s">
        <v>611</v>
      </c>
      <c r="E140" s="94" t="s">
        <v>724</v>
      </c>
      <c r="F140" s="94" t="s">
        <v>724</v>
      </c>
      <c r="G140" s="92" t="s">
        <v>724</v>
      </c>
      <c r="H140" s="94" t="s">
        <v>613</v>
      </c>
      <c r="I140" s="94" t="s">
        <v>724</v>
      </c>
      <c r="J140" s="94" t="s">
        <v>724</v>
      </c>
      <c r="K140" s="92" t="s">
        <v>724</v>
      </c>
    </row>
    <row r="141" spans="1:11" s="53" customFormat="1" ht="12" customHeight="1" x14ac:dyDescent="0.15">
      <c r="A141" s="50" t="s">
        <v>615</v>
      </c>
      <c r="B141" s="51" t="s">
        <v>616</v>
      </c>
      <c r="C141" s="50" t="s">
        <v>615</v>
      </c>
      <c r="D141" s="52" t="s">
        <v>617</v>
      </c>
      <c r="E141" s="52" t="s">
        <v>572</v>
      </c>
      <c r="F141" s="52" t="s">
        <v>612</v>
      </c>
      <c r="G141" s="50" t="s">
        <v>717</v>
      </c>
      <c r="H141" s="52" t="s">
        <v>618</v>
      </c>
      <c r="I141" s="52" t="s">
        <v>574</v>
      </c>
      <c r="J141" s="52" t="s">
        <v>614</v>
      </c>
      <c r="K141" s="50" t="s">
        <v>718</v>
      </c>
    </row>
    <row r="142" spans="1:11" s="53" customFormat="1" ht="12" customHeight="1" x14ac:dyDescent="0.15">
      <c r="A142" s="92" t="s">
        <v>581</v>
      </c>
      <c r="B142" s="93" t="s">
        <v>619</v>
      </c>
      <c r="C142" s="92" t="s">
        <v>581</v>
      </c>
      <c r="D142" s="94" t="s">
        <v>620</v>
      </c>
      <c r="E142" s="94" t="s">
        <v>724</v>
      </c>
      <c r="F142" s="94" t="s">
        <v>724</v>
      </c>
      <c r="G142" s="92" t="s">
        <v>724</v>
      </c>
      <c r="H142" s="94" t="s">
        <v>621</v>
      </c>
      <c r="I142" s="94" t="s">
        <v>724</v>
      </c>
      <c r="J142" s="94" t="s">
        <v>724</v>
      </c>
      <c r="K142" s="92" t="s">
        <v>724</v>
      </c>
    </row>
    <row r="143" spans="1:11" s="53" customFormat="1" ht="12" customHeight="1" x14ac:dyDescent="0.15">
      <c r="A143" s="50" t="s">
        <v>622</v>
      </c>
      <c r="B143" s="51" t="s">
        <v>623</v>
      </c>
      <c r="C143" s="50" t="s">
        <v>622</v>
      </c>
      <c r="D143" s="52" t="s">
        <v>624</v>
      </c>
      <c r="E143" s="52" t="s">
        <v>572</v>
      </c>
      <c r="F143" s="52" t="s">
        <v>607</v>
      </c>
      <c r="G143" s="50" t="s">
        <v>146</v>
      </c>
      <c r="H143" s="52" t="s">
        <v>625</v>
      </c>
      <c r="I143" s="52" t="s">
        <v>574</v>
      </c>
      <c r="J143" s="52" t="s">
        <v>609</v>
      </c>
      <c r="K143" s="50" t="s">
        <v>147</v>
      </c>
    </row>
    <row r="144" spans="1:11" s="53" customFormat="1" ht="12" customHeight="1" x14ac:dyDescent="0.15">
      <c r="A144" s="50" t="s">
        <v>626</v>
      </c>
      <c r="B144" s="51" t="s">
        <v>627</v>
      </c>
      <c r="C144" s="50" t="s">
        <v>626</v>
      </c>
      <c r="D144" s="52" t="s">
        <v>628</v>
      </c>
      <c r="E144" s="52" t="s">
        <v>572</v>
      </c>
      <c r="F144" s="52" t="s">
        <v>566</v>
      </c>
      <c r="G144" s="50" t="s">
        <v>629</v>
      </c>
      <c r="H144" s="52" t="s">
        <v>630</v>
      </c>
      <c r="I144" s="52" t="s">
        <v>574</v>
      </c>
      <c r="J144" s="52" t="s">
        <v>569</v>
      </c>
      <c r="K144" s="50" t="s">
        <v>631</v>
      </c>
    </row>
    <row r="145" spans="1:11" s="53" customFormat="1" ht="12" customHeight="1" x14ac:dyDescent="0.15">
      <c r="A145" s="50" t="s">
        <v>581</v>
      </c>
      <c r="B145" s="51" t="s">
        <v>632</v>
      </c>
      <c r="C145" s="50" t="s">
        <v>581</v>
      </c>
      <c r="D145" s="52" t="s">
        <v>633</v>
      </c>
      <c r="E145" s="52" t="s">
        <v>309</v>
      </c>
      <c r="F145" s="52" t="s">
        <v>578</v>
      </c>
      <c r="G145" s="50" t="s">
        <v>115</v>
      </c>
      <c r="H145" s="52" t="s">
        <v>634</v>
      </c>
      <c r="I145" s="52" t="s">
        <v>312</v>
      </c>
      <c r="J145" s="52" t="s">
        <v>580</v>
      </c>
      <c r="K145" s="50" t="s">
        <v>116</v>
      </c>
    </row>
    <row r="146" spans="1:11" s="53" customFormat="1" ht="12" customHeight="1" x14ac:dyDescent="0.15">
      <c r="A146" s="50" t="s">
        <v>581</v>
      </c>
      <c r="B146" s="51" t="s">
        <v>635</v>
      </c>
      <c r="C146" s="50" t="s">
        <v>581</v>
      </c>
      <c r="D146" s="52" t="s">
        <v>636</v>
      </c>
      <c r="E146" s="52" t="s">
        <v>309</v>
      </c>
      <c r="F146" s="52" t="s">
        <v>743</v>
      </c>
      <c r="G146" s="50" t="s">
        <v>105</v>
      </c>
      <c r="H146" s="52" t="s">
        <v>637</v>
      </c>
      <c r="I146" s="52" t="s">
        <v>312</v>
      </c>
      <c r="J146" s="52" t="s">
        <v>744</v>
      </c>
      <c r="K146" s="50" t="s">
        <v>106</v>
      </c>
    </row>
    <row r="147" spans="1:11" s="53" customFormat="1" ht="12" customHeight="1" x14ac:dyDescent="0.15">
      <c r="A147" s="50" t="s">
        <v>581</v>
      </c>
      <c r="B147" s="51" t="s">
        <v>638</v>
      </c>
      <c r="C147" s="50" t="s">
        <v>581</v>
      </c>
      <c r="D147" s="52" t="s">
        <v>639</v>
      </c>
      <c r="E147" s="52" t="s">
        <v>309</v>
      </c>
      <c r="F147" s="52" t="s">
        <v>747</v>
      </c>
      <c r="G147" s="50" t="s">
        <v>717</v>
      </c>
      <c r="H147" s="52" t="s">
        <v>640</v>
      </c>
      <c r="I147" s="52" t="s">
        <v>312</v>
      </c>
      <c r="J147" s="52" t="s">
        <v>748</v>
      </c>
      <c r="K147" s="50" t="s">
        <v>718</v>
      </c>
    </row>
    <row r="148" spans="1:11" s="53" customFormat="1" ht="12" customHeight="1" x14ac:dyDescent="0.15">
      <c r="A148" s="50" t="s">
        <v>575</v>
      </c>
      <c r="B148" s="51" t="s">
        <v>641</v>
      </c>
      <c r="C148" s="50" t="s">
        <v>575</v>
      </c>
      <c r="D148" s="52" t="s">
        <v>642</v>
      </c>
      <c r="E148" s="52" t="s">
        <v>309</v>
      </c>
      <c r="F148" s="52" t="s">
        <v>743</v>
      </c>
      <c r="G148" s="50" t="s">
        <v>749</v>
      </c>
      <c r="H148" s="52" t="s">
        <v>643</v>
      </c>
      <c r="I148" s="52" t="s">
        <v>312</v>
      </c>
      <c r="J148" s="52" t="s">
        <v>744</v>
      </c>
      <c r="K148" s="50" t="s">
        <v>750</v>
      </c>
    </row>
    <row r="149" spans="1:11" s="53" customFormat="1" ht="12" customHeight="1" x14ac:dyDescent="0.15">
      <c r="A149" s="50" t="s">
        <v>575</v>
      </c>
      <c r="B149" s="51" t="s">
        <v>644</v>
      </c>
      <c r="C149" s="50" t="s">
        <v>575</v>
      </c>
      <c r="D149" s="52" t="s">
        <v>645</v>
      </c>
      <c r="E149" s="52" t="s">
        <v>309</v>
      </c>
      <c r="F149" s="52" t="s">
        <v>751</v>
      </c>
      <c r="G149" s="50" t="s">
        <v>123</v>
      </c>
      <c r="H149" s="52" t="s">
        <v>646</v>
      </c>
      <c r="I149" s="52" t="s">
        <v>312</v>
      </c>
      <c r="J149" s="52" t="s">
        <v>752</v>
      </c>
      <c r="K149" s="50" t="s">
        <v>124</v>
      </c>
    </row>
    <row r="150" spans="1:11" s="53" customFormat="1" ht="12" customHeight="1" x14ac:dyDescent="0.15">
      <c r="A150" s="50" t="s">
        <v>575</v>
      </c>
      <c r="B150" s="51" t="s">
        <v>647</v>
      </c>
      <c r="C150" s="50" t="s">
        <v>575</v>
      </c>
      <c r="D150" s="52" t="s">
        <v>648</v>
      </c>
      <c r="E150" s="52" t="s">
        <v>309</v>
      </c>
      <c r="F150" s="52" t="s">
        <v>725</v>
      </c>
      <c r="G150" s="50" t="s">
        <v>105</v>
      </c>
      <c r="H150" s="52" t="s">
        <v>649</v>
      </c>
      <c r="I150" s="52" t="s">
        <v>312</v>
      </c>
      <c r="J150" s="52" t="s">
        <v>739</v>
      </c>
      <c r="K150" s="50" t="s">
        <v>106</v>
      </c>
    </row>
    <row r="151" spans="1:11" s="53" customFormat="1" ht="12" customHeight="1" x14ac:dyDescent="0.15">
      <c r="A151" s="92" t="s">
        <v>562</v>
      </c>
      <c r="B151" s="93" t="s">
        <v>650</v>
      </c>
      <c r="C151" s="92" t="s">
        <v>562</v>
      </c>
      <c r="D151" s="94" t="s">
        <v>651</v>
      </c>
      <c r="E151" s="94" t="s">
        <v>724</v>
      </c>
      <c r="F151" s="94" t="s">
        <v>724</v>
      </c>
      <c r="G151" s="92" t="s">
        <v>724</v>
      </c>
      <c r="H151" s="94" t="s">
        <v>652</v>
      </c>
      <c r="I151" s="94" t="s">
        <v>724</v>
      </c>
      <c r="J151" s="94" t="s">
        <v>724</v>
      </c>
      <c r="K151" s="92" t="s">
        <v>724</v>
      </c>
    </row>
    <row r="152" spans="1:11" s="53" customFormat="1" ht="12" customHeight="1" x14ac:dyDescent="0.15">
      <c r="A152" s="92" t="s">
        <v>581</v>
      </c>
      <c r="B152" s="93" t="s">
        <v>653</v>
      </c>
      <c r="C152" s="92" t="s">
        <v>581</v>
      </c>
      <c r="D152" s="94" t="s">
        <v>654</v>
      </c>
      <c r="E152" s="94" t="s">
        <v>724</v>
      </c>
      <c r="F152" s="94" t="s">
        <v>724</v>
      </c>
      <c r="G152" s="92" t="s">
        <v>724</v>
      </c>
      <c r="H152" s="94" t="s">
        <v>655</v>
      </c>
      <c r="I152" s="94" t="s">
        <v>724</v>
      </c>
      <c r="J152" s="94" t="s">
        <v>724</v>
      </c>
      <c r="K152" s="92" t="s">
        <v>724</v>
      </c>
    </row>
    <row r="153" spans="1:11" s="53" customFormat="1" ht="12" customHeight="1" x14ac:dyDescent="0.15">
      <c r="A153" s="92" t="s">
        <v>581</v>
      </c>
      <c r="B153" s="93" t="s">
        <v>656</v>
      </c>
      <c r="C153" s="92" t="s">
        <v>581</v>
      </c>
      <c r="D153" s="94" t="s">
        <v>657</v>
      </c>
      <c r="E153" s="94" t="s">
        <v>724</v>
      </c>
      <c r="F153" s="94" t="s">
        <v>724</v>
      </c>
      <c r="G153" s="92" t="s">
        <v>724</v>
      </c>
      <c r="H153" s="94" t="s">
        <v>658</v>
      </c>
      <c r="I153" s="94" t="s">
        <v>724</v>
      </c>
      <c r="J153" s="94" t="s">
        <v>724</v>
      </c>
      <c r="K153" s="92" t="s">
        <v>724</v>
      </c>
    </row>
    <row r="154" spans="1:11" s="53" customFormat="1" ht="12" customHeight="1" x14ac:dyDescent="0.15">
      <c r="A154" s="50" t="s">
        <v>615</v>
      </c>
      <c r="B154" s="51" t="s">
        <v>659</v>
      </c>
      <c r="C154" s="50" t="s">
        <v>615</v>
      </c>
      <c r="D154" s="52" t="s">
        <v>660</v>
      </c>
      <c r="E154" s="52" t="s">
        <v>565</v>
      </c>
      <c r="F154" s="52" t="s">
        <v>612</v>
      </c>
      <c r="G154" s="50" t="s">
        <v>717</v>
      </c>
      <c r="H154" s="52" t="s">
        <v>661</v>
      </c>
      <c r="I154" s="52" t="s">
        <v>568</v>
      </c>
      <c r="J154" s="52" t="s">
        <v>614</v>
      </c>
      <c r="K154" s="50" t="s">
        <v>718</v>
      </c>
    </row>
    <row r="155" spans="1:11" s="53" customFormat="1" ht="12" customHeight="1" x14ac:dyDescent="0.15">
      <c r="A155" s="92" t="s">
        <v>581</v>
      </c>
      <c r="B155" s="93" t="s">
        <v>662</v>
      </c>
      <c r="C155" s="92" t="s">
        <v>581</v>
      </c>
      <c r="D155" s="94" t="s">
        <v>663</v>
      </c>
      <c r="E155" s="94" t="s">
        <v>724</v>
      </c>
      <c r="F155" s="94" t="s">
        <v>724</v>
      </c>
      <c r="G155" s="92" t="s">
        <v>724</v>
      </c>
      <c r="H155" s="94" t="s">
        <v>664</v>
      </c>
      <c r="I155" s="94" t="s">
        <v>724</v>
      </c>
      <c r="J155" s="94" t="s">
        <v>724</v>
      </c>
      <c r="K155" s="92" t="s">
        <v>724</v>
      </c>
    </row>
    <row r="156" spans="1:11" s="53" customFormat="1" ht="12" customHeight="1" x14ac:dyDescent="0.15">
      <c r="A156" s="50" t="s">
        <v>622</v>
      </c>
      <c r="B156" s="51" t="s">
        <v>665</v>
      </c>
      <c r="C156" s="50" t="s">
        <v>622</v>
      </c>
      <c r="D156" s="50" t="s">
        <v>666</v>
      </c>
      <c r="E156" s="50" t="s">
        <v>565</v>
      </c>
      <c r="F156" s="50" t="s">
        <v>607</v>
      </c>
      <c r="G156" s="50" t="s">
        <v>146</v>
      </c>
      <c r="H156" s="50" t="s">
        <v>667</v>
      </c>
      <c r="I156" s="50" t="s">
        <v>568</v>
      </c>
      <c r="J156" s="50" t="s">
        <v>609</v>
      </c>
      <c r="K156" s="50" t="s">
        <v>147</v>
      </c>
    </row>
    <row r="157" spans="1:11" s="53" customFormat="1" ht="12" customHeight="1" x14ac:dyDescent="0.15">
      <c r="A157" s="50" t="s">
        <v>626</v>
      </c>
      <c r="B157" s="51" t="s">
        <v>668</v>
      </c>
      <c r="C157" s="50" t="s">
        <v>626</v>
      </c>
      <c r="D157" s="52" t="s">
        <v>669</v>
      </c>
      <c r="E157" s="52" t="s">
        <v>565</v>
      </c>
      <c r="F157" s="52" t="s">
        <v>566</v>
      </c>
      <c r="G157" s="50" t="s">
        <v>629</v>
      </c>
      <c r="H157" s="52" t="s">
        <v>670</v>
      </c>
      <c r="I157" s="52" t="s">
        <v>568</v>
      </c>
      <c r="J157" s="52" t="s">
        <v>569</v>
      </c>
      <c r="K157" s="50" t="s">
        <v>631</v>
      </c>
    </row>
    <row r="158" spans="1:11" s="53" customFormat="1" x14ac:dyDescent="0.15">
      <c r="A158" s="50"/>
      <c r="B158" s="51"/>
      <c r="C158" s="50"/>
      <c r="D158" s="52"/>
      <c r="E158" s="52"/>
      <c r="F158" s="52"/>
      <c r="G158" s="50"/>
      <c r="H158" s="52"/>
      <c r="I158" s="52"/>
      <c r="J158" s="52"/>
      <c r="K158" s="50"/>
    </row>
    <row r="159" spans="1:11" s="53" customFormat="1" x14ac:dyDescent="0.15">
      <c r="A159" s="50"/>
      <c r="B159" s="51"/>
      <c r="C159" s="50"/>
      <c r="D159" s="52"/>
      <c r="E159" s="52"/>
      <c r="F159" s="52"/>
      <c r="G159" s="50"/>
      <c r="H159" s="52"/>
      <c r="I159" s="52"/>
      <c r="J159" s="52"/>
      <c r="K159" s="50"/>
    </row>
    <row r="160" spans="1:11" s="53" customFormat="1" x14ac:dyDescent="0.15">
      <c r="A160" s="50"/>
      <c r="B160" s="51"/>
      <c r="C160" s="50"/>
      <c r="D160" s="52"/>
      <c r="E160" s="52"/>
      <c r="F160" s="52"/>
      <c r="G160" s="50"/>
      <c r="H160" s="52"/>
      <c r="I160" s="52"/>
      <c r="J160" s="52"/>
      <c r="K160" s="50"/>
    </row>
    <row r="161" spans="1:11" s="53" customFormat="1" x14ac:dyDescent="0.15">
      <c r="A161" s="50"/>
      <c r="B161" s="51"/>
      <c r="C161" s="50"/>
      <c r="D161" s="52"/>
      <c r="E161" s="52"/>
      <c r="F161" s="52"/>
      <c r="G161" s="50"/>
      <c r="H161" s="52"/>
      <c r="I161" s="52"/>
      <c r="J161" s="52"/>
      <c r="K161" s="50"/>
    </row>
    <row r="162" spans="1:11" s="53" customFormat="1" x14ac:dyDescent="0.15">
      <c r="A162" s="50"/>
      <c r="B162" s="51"/>
      <c r="C162" s="50"/>
      <c r="D162" s="52"/>
      <c r="E162" s="52"/>
      <c r="F162" s="52"/>
      <c r="G162" s="50"/>
      <c r="H162" s="52"/>
      <c r="I162" s="52"/>
      <c r="J162" s="52"/>
      <c r="K162" s="50"/>
    </row>
    <row r="163" spans="1:11" s="53" customFormat="1" x14ac:dyDescent="0.15">
      <c r="A163" s="50"/>
      <c r="B163" s="51"/>
      <c r="C163" s="50"/>
      <c r="D163" s="52"/>
      <c r="E163" s="52"/>
      <c r="F163" s="52"/>
      <c r="G163" s="50"/>
      <c r="H163" s="52"/>
      <c r="I163" s="52"/>
      <c r="J163" s="52"/>
      <c r="K163" s="50"/>
    </row>
    <row r="164" spans="1:11" s="53" customFormat="1" x14ac:dyDescent="0.15">
      <c r="A164" s="50"/>
      <c r="B164" s="51"/>
      <c r="C164" s="50"/>
      <c r="D164" s="52"/>
      <c r="E164" s="52"/>
      <c r="F164" s="52"/>
      <c r="G164" s="50"/>
      <c r="H164" s="52"/>
      <c r="I164" s="52"/>
      <c r="J164" s="52"/>
      <c r="K164" s="50"/>
    </row>
    <row r="165" spans="1:11" s="53" customFormat="1" x14ac:dyDescent="0.15">
      <c r="A165" s="50"/>
      <c r="B165" s="51"/>
      <c r="C165" s="50"/>
      <c r="D165" s="50"/>
      <c r="E165" s="50"/>
      <c r="F165" s="50"/>
      <c r="G165" s="50"/>
      <c r="H165" s="50"/>
      <c r="I165" s="50"/>
      <c r="J165" s="50"/>
      <c r="K165" s="50"/>
    </row>
    <row r="166" spans="1:11" s="53" customFormat="1" x14ac:dyDescent="0.15">
      <c r="A166" s="50"/>
      <c r="B166" s="51"/>
      <c r="C166" s="50"/>
      <c r="D166" s="50"/>
      <c r="E166" s="50"/>
      <c r="F166" s="50"/>
      <c r="G166" s="50"/>
      <c r="H166" s="50"/>
      <c r="I166" s="50"/>
      <c r="J166" s="50"/>
      <c r="K166" s="50"/>
    </row>
    <row r="167" spans="1:11" s="53" customFormat="1" x14ac:dyDescent="0.15">
      <c r="A167" s="50"/>
      <c r="B167" s="51"/>
      <c r="C167" s="50"/>
      <c r="D167" s="50"/>
      <c r="E167" s="50"/>
      <c r="F167" s="50"/>
      <c r="G167" s="50"/>
      <c r="H167" s="50"/>
      <c r="I167" s="50"/>
      <c r="J167" s="50"/>
      <c r="K167" s="50"/>
    </row>
    <row r="168" spans="1:11" s="53" customFormat="1" x14ac:dyDescent="0.15">
      <c r="A168" s="50"/>
      <c r="B168" s="51"/>
      <c r="C168" s="50"/>
      <c r="D168" s="50"/>
      <c r="E168" s="50"/>
      <c r="F168" s="50"/>
      <c r="G168" s="50"/>
      <c r="H168" s="50"/>
      <c r="I168" s="50"/>
      <c r="J168" s="50"/>
      <c r="K168" s="50"/>
    </row>
    <row r="169" spans="1:11" s="53" customFormat="1" x14ac:dyDescent="0.15">
      <c r="A169" s="50"/>
      <c r="B169" s="51"/>
      <c r="C169" s="50"/>
      <c r="D169" s="50"/>
      <c r="E169" s="50"/>
      <c r="F169" s="50"/>
      <c r="G169" s="50"/>
      <c r="H169" s="50"/>
      <c r="I169" s="50"/>
      <c r="J169" s="50"/>
      <c r="K169" s="50"/>
    </row>
    <row r="170" spans="1:11" s="53" customFormat="1" x14ac:dyDescent="0.15">
      <c r="A170" s="50"/>
      <c r="B170" s="51"/>
      <c r="C170" s="50"/>
      <c r="D170" s="50"/>
      <c r="E170" s="50"/>
      <c r="F170" s="50"/>
      <c r="G170" s="50"/>
      <c r="H170" s="50"/>
      <c r="I170" s="50"/>
      <c r="J170" s="50"/>
      <c r="K170" s="50"/>
    </row>
    <row r="171" spans="1:11" s="53" customFormat="1" x14ac:dyDescent="0.15">
      <c r="A171" s="50"/>
      <c r="B171" s="51"/>
      <c r="C171" s="50"/>
      <c r="D171" s="50"/>
      <c r="E171" s="50"/>
      <c r="F171" s="50"/>
      <c r="G171" s="50"/>
      <c r="H171" s="50"/>
      <c r="I171" s="50"/>
      <c r="J171" s="50"/>
      <c r="K171" s="50"/>
    </row>
    <row r="172" spans="1:11" s="53" customFormat="1" x14ac:dyDescent="0.15">
      <c r="A172" s="50"/>
      <c r="B172" s="51"/>
      <c r="C172" s="50"/>
      <c r="D172" s="50"/>
      <c r="E172" s="50"/>
      <c r="F172" s="50"/>
      <c r="G172" s="50"/>
      <c r="H172" s="50"/>
      <c r="I172" s="50"/>
      <c r="J172" s="50"/>
      <c r="K172" s="50"/>
    </row>
    <row r="173" spans="1:11" s="53" customFormat="1" x14ac:dyDescent="0.15">
      <c r="A173" s="50"/>
      <c r="B173" s="51"/>
      <c r="C173" s="50"/>
      <c r="D173" s="50"/>
      <c r="E173" s="50"/>
      <c r="F173" s="50"/>
      <c r="G173" s="50"/>
      <c r="H173" s="50"/>
      <c r="I173" s="50"/>
      <c r="J173" s="50"/>
      <c r="K173" s="50"/>
    </row>
    <row r="174" spans="1:11" s="53" customFormat="1" x14ac:dyDescent="0.15">
      <c r="A174" s="50"/>
      <c r="B174" s="51"/>
      <c r="C174" s="50"/>
      <c r="D174" s="50"/>
      <c r="E174" s="50"/>
      <c r="F174" s="50"/>
      <c r="G174" s="50"/>
      <c r="H174" s="50"/>
      <c r="I174" s="50"/>
      <c r="J174" s="50"/>
      <c r="K174" s="50"/>
    </row>
    <row r="175" spans="1:11" s="53" customFormat="1" x14ac:dyDescent="0.15">
      <c r="A175" s="50"/>
      <c r="B175" s="51"/>
      <c r="C175" s="50"/>
      <c r="D175" s="50"/>
      <c r="E175" s="50"/>
      <c r="F175" s="50"/>
      <c r="G175" s="50"/>
      <c r="H175" s="50"/>
      <c r="I175" s="50"/>
      <c r="J175" s="50"/>
      <c r="K175" s="50"/>
    </row>
    <row r="176" spans="1:11" s="53" customFormat="1" x14ac:dyDescent="0.15">
      <c r="A176" s="50"/>
      <c r="B176" s="51"/>
      <c r="C176" s="50"/>
      <c r="D176" s="50"/>
      <c r="E176" s="50"/>
      <c r="F176" s="50"/>
      <c r="G176" s="50"/>
      <c r="H176" s="50"/>
      <c r="I176" s="50"/>
      <c r="J176" s="50"/>
      <c r="K176" s="50"/>
    </row>
    <row r="177" spans="1:11" s="53" customFormat="1" x14ac:dyDescent="0.15">
      <c r="A177" s="50"/>
      <c r="B177" s="51"/>
      <c r="C177" s="50"/>
      <c r="D177" s="50"/>
      <c r="E177" s="50"/>
      <c r="F177" s="50"/>
      <c r="G177" s="50"/>
      <c r="H177" s="50"/>
      <c r="I177" s="50"/>
      <c r="J177" s="50"/>
      <c r="K177" s="50"/>
    </row>
    <row r="178" spans="1:11" s="53" customFormat="1" x14ac:dyDescent="0.15">
      <c r="A178" s="50"/>
      <c r="B178" s="51"/>
      <c r="C178" s="50"/>
      <c r="D178" s="50"/>
      <c r="E178" s="50"/>
      <c r="F178" s="50"/>
      <c r="G178" s="50"/>
      <c r="H178" s="50"/>
      <c r="I178" s="50"/>
      <c r="J178" s="50"/>
      <c r="K178" s="50"/>
    </row>
    <row r="179" spans="1:11" s="53" customFormat="1" x14ac:dyDescent="0.15">
      <c r="A179" s="50"/>
      <c r="B179" s="51"/>
      <c r="C179" s="50"/>
      <c r="D179" s="50"/>
      <c r="E179" s="50"/>
      <c r="F179" s="50"/>
      <c r="G179" s="50"/>
      <c r="H179" s="50"/>
      <c r="I179" s="50"/>
      <c r="J179" s="50"/>
      <c r="K179" s="50"/>
    </row>
    <row r="180" spans="1:11" s="53" customFormat="1" x14ac:dyDescent="0.15">
      <c r="A180" s="50"/>
      <c r="B180" s="51"/>
      <c r="C180" s="50"/>
      <c r="D180" s="50"/>
      <c r="E180" s="50"/>
      <c r="F180" s="50"/>
      <c r="G180" s="50"/>
      <c r="H180" s="50"/>
      <c r="I180" s="50"/>
      <c r="J180" s="50"/>
      <c r="K180" s="50"/>
    </row>
    <row r="181" spans="1:11" s="53" customFormat="1" x14ac:dyDescent="0.15">
      <c r="A181" s="50"/>
      <c r="B181" s="51"/>
      <c r="C181" s="50"/>
      <c r="D181" s="50"/>
      <c r="E181" s="50"/>
      <c r="F181" s="50"/>
      <c r="G181" s="50"/>
      <c r="H181" s="50"/>
      <c r="I181" s="50"/>
      <c r="J181" s="50"/>
      <c r="K181" s="50"/>
    </row>
    <row r="182" spans="1:11" s="53" customFormat="1" x14ac:dyDescent="0.15">
      <c r="A182" s="50"/>
      <c r="B182" s="51"/>
      <c r="C182" s="50"/>
      <c r="D182" s="50"/>
      <c r="E182" s="50"/>
      <c r="F182" s="50"/>
      <c r="G182" s="50"/>
      <c r="H182" s="50"/>
      <c r="I182" s="50"/>
      <c r="J182" s="50"/>
      <c r="K182" s="50"/>
    </row>
    <row r="183" spans="1:11" s="53" customFormat="1" x14ac:dyDescent="0.15">
      <c r="A183" s="50"/>
      <c r="B183" s="51"/>
      <c r="C183" s="50"/>
      <c r="D183" s="50"/>
      <c r="E183" s="50"/>
      <c r="F183" s="50"/>
      <c r="G183" s="50"/>
      <c r="H183" s="50"/>
      <c r="I183" s="50"/>
      <c r="J183" s="50"/>
      <c r="K183" s="50"/>
    </row>
    <row r="184" spans="1:11" s="53" customFormat="1" x14ac:dyDescent="0.15">
      <c r="A184" s="50"/>
      <c r="B184" s="51"/>
      <c r="C184" s="50"/>
      <c r="D184" s="50"/>
      <c r="E184" s="50"/>
      <c r="F184" s="50"/>
      <c r="G184" s="50"/>
      <c r="H184" s="50"/>
      <c r="I184" s="50"/>
      <c r="J184" s="50"/>
      <c r="K184" s="50"/>
    </row>
    <row r="185" spans="1:11" s="53" customFormat="1" x14ac:dyDescent="0.15">
      <c r="A185" s="50"/>
      <c r="B185" s="51"/>
      <c r="C185" s="50"/>
      <c r="D185" s="50"/>
      <c r="E185" s="50"/>
      <c r="F185" s="50"/>
      <c r="G185" s="50"/>
      <c r="H185" s="50"/>
      <c r="I185" s="50"/>
      <c r="J185" s="50"/>
      <c r="K185" s="50"/>
    </row>
    <row r="186" spans="1:11" s="53" customFormat="1" x14ac:dyDescent="0.15">
      <c r="A186" s="50"/>
      <c r="B186" s="51"/>
      <c r="C186" s="50"/>
      <c r="D186" s="50"/>
      <c r="E186" s="50"/>
      <c r="F186" s="50"/>
      <c r="G186" s="50"/>
      <c r="H186" s="50"/>
      <c r="I186" s="50"/>
      <c r="J186" s="50"/>
      <c r="K186" s="50"/>
    </row>
    <row r="187" spans="1:11" s="53" customFormat="1" x14ac:dyDescent="0.15">
      <c r="A187" s="50"/>
      <c r="B187" s="51"/>
      <c r="C187" s="50"/>
      <c r="D187" s="50"/>
      <c r="E187" s="50"/>
      <c r="F187" s="50"/>
      <c r="G187" s="50"/>
      <c r="H187" s="50"/>
      <c r="I187" s="50"/>
      <c r="J187" s="50"/>
      <c r="K187" s="50"/>
    </row>
    <row r="188" spans="1:11" s="53" customFormat="1" x14ac:dyDescent="0.15">
      <c r="A188" s="50"/>
      <c r="B188" s="51"/>
      <c r="C188" s="50"/>
      <c r="D188" s="50"/>
      <c r="E188" s="50"/>
      <c r="F188" s="50"/>
      <c r="G188" s="50"/>
      <c r="H188" s="50"/>
      <c r="I188" s="50"/>
      <c r="J188" s="50"/>
      <c r="K188" s="50"/>
    </row>
    <row r="189" spans="1:11" s="53" customFormat="1" x14ac:dyDescent="0.15">
      <c r="A189" s="50"/>
      <c r="B189" s="51"/>
      <c r="C189" s="50"/>
      <c r="D189" s="50"/>
      <c r="E189" s="50"/>
      <c r="F189" s="50"/>
      <c r="G189" s="50"/>
      <c r="H189" s="50"/>
      <c r="I189" s="50"/>
      <c r="J189" s="50"/>
      <c r="K189" s="50"/>
    </row>
  </sheetData>
  <sheetProtection algorithmName="SHA-512" hashValue="S8yY8KDHt9eZZJqdAPuT6vcXIKim26z0WpYTK0OB9csvSVg/4y/LtS2wXSbCRwH2h82YWunBQJjAq+mtnhdzyg==" saltValue="sM3yFoV0WPpP8xrWDKzbUQ==" spinCount="100000" sheet="1" objects="1" scenarios="1"/>
  <autoFilter ref="A1:J157" xr:uid="{00000000-0009-0000-0000-000003000000}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M104"/>
  <sheetViews>
    <sheetView workbookViewId="0">
      <pane xSplit="12" ySplit="3" topLeftCell="M4" activePane="bottomRight" state="frozen"/>
      <selection pane="topRight" activeCell="M1" sqref="M1"/>
      <selection pane="bottomLeft" activeCell="A4" sqref="A4"/>
      <selection pane="bottomRight" activeCell="H2" sqref="H2"/>
    </sheetView>
  </sheetViews>
  <sheetFormatPr defaultRowHeight="13.5" x14ac:dyDescent="0.15"/>
  <cols>
    <col min="1" max="2" width="18.375" style="11" customWidth="1"/>
    <col min="3" max="3" width="6" style="12" customWidth="1"/>
    <col min="4" max="5" width="18.375" style="11" customWidth="1"/>
    <col min="12" max="12" width="14.75" customWidth="1"/>
  </cols>
  <sheetData>
    <row r="1" spans="1:13" ht="18.75" x14ac:dyDescent="0.15">
      <c r="A1" s="152" t="s">
        <v>1</v>
      </c>
      <c r="B1" s="153"/>
      <c r="C1" s="153"/>
      <c r="D1" s="153"/>
      <c r="E1" s="153"/>
      <c r="M1" t="s">
        <v>129</v>
      </c>
    </row>
    <row r="2" spans="1:13" ht="28.15" customHeight="1" x14ac:dyDescent="0.15">
      <c r="A2" s="154" t="s">
        <v>2</v>
      </c>
      <c r="B2" s="154"/>
      <c r="C2" s="5"/>
      <c r="D2" s="154" t="s">
        <v>3</v>
      </c>
      <c r="E2" s="154"/>
    </row>
    <row r="3" spans="1:13" ht="27" x14ac:dyDescent="0.15">
      <c r="A3" s="6" t="s">
        <v>5</v>
      </c>
      <c r="B3" s="6" t="s">
        <v>6</v>
      </c>
      <c r="C3" s="7"/>
      <c r="D3" s="6" t="s">
        <v>4</v>
      </c>
      <c r="E3" s="6" t="s">
        <v>7</v>
      </c>
    </row>
    <row r="4" spans="1:13" x14ac:dyDescent="0.15">
      <c r="A4" s="22">
        <v>0</v>
      </c>
      <c r="B4" s="21" t="s">
        <v>9</v>
      </c>
      <c r="C4" s="7"/>
      <c r="D4" s="22">
        <v>0</v>
      </c>
      <c r="E4" s="21" t="s">
        <v>11</v>
      </c>
    </row>
    <row r="5" spans="1:13" x14ac:dyDescent="0.15">
      <c r="A5" s="21">
        <v>1</v>
      </c>
      <c r="B5" s="21" t="s">
        <v>9</v>
      </c>
      <c r="C5" s="5"/>
      <c r="D5" s="21">
        <v>1</v>
      </c>
      <c r="E5" s="21" t="s">
        <v>11</v>
      </c>
    </row>
    <row r="6" spans="1:13" x14ac:dyDescent="0.15">
      <c r="A6" s="21">
        <v>2</v>
      </c>
      <c r="B6" s="21" t="s">
        <v>8</v>
      </c>
      <c r="C6" s="5"/>
      <c r="D6" s="21">
        <v>2</v>
      </c>
      <c r="E6" s="21" t="s">
        <v>10</v>
      </c>
    </row>
    <row r="7" spans="1:13" x14ac:dyDescent="0.15">
      <c r="A7" s="21">
        <v>3</v>
      </c>
      <c r="B7" s="21" t="s">
        <v>12</v>
      </c>
      <c r="C7" s="5"/>
      <c r="D7" s="21">
        <v>3</v>
      </c>
      <c r="E7" s="21" t="s">
        <v>13</v>
      </c>
    </row>
    <row r="8" spans="1:13" x14ac:dyDescent="0.15">
      <c r="A8" s="21">
        <v>4</v>
      </c>
      <c r="B8" s="21" t="s">
        <v>14</v>
      </c>
      <c r="C8" s="5"/>
      <c r="D8" s="21">
        <v>4</v>
      </c>
      <c r="E8" s="21" t="s">
        <v>10</v>
      </c>
    </row>
    <row r="9" spans="1:13" x14ac:dyDescent="0.15">
      <c r="A9" s="21">
        <v>5</v>
      </c>
      <c r="B9" s="21" t="s">
        <v>15</v>
      </c>
      <c r="C9" s="5"/>
      <c r="D9" s="21">
        <v>5</v>
      </c>
      <c r="E9" s="21" t="s">
        <v>16</v>
      </c>
    </row>
    <row r="10" spans="1:13" x14ac:dyDescent="0.15">
      <c r="A10" s="21">
        <v>6</v>
      </c>
      <c r="B10" s="21" t="s">
        <v>14</v>
      </c>
      <c r="C10" s="5"/>
      <c r="D10" s="21">
        <v>6</v>
      </c>
      <c r="E10" s="21" t="s">
        <v>11</v>
      </c>
    </row>
    <row r="11" spans="1:13" x14ac:dyDescent="0.15">
      <c r="A11" s="21">
        <v>7</v>
      </c>
      <c r="B11" s="21" t="s">
        <v>12</v>
      </c>
      <c r="C11" s="5"/>
      <c r="D11" s="21">
        <v>7</v>
      </c>
      <c r="E11" s="21" t="s">
        <v>17</v>
      </c>
    </row>
    <row r="12" spans="1:13" x14ac:dyDescent="0.15">
      <c r="A12" s="21">
        <v>8</v>
      </c>
      <c r="B12" s="21" t="s">
        <v>14</v>
      </c>
      <c r="C12" s="5"/>
      <c r="D12" s="21">
        <v>8</v>
      </c>
      <c r="E12" s="21" t="s">
        <v>10</v>
      </c>
    </row>
    <row r="13" spans="1:13" x14ac:dyDescent="0.15">
      <c r="A13" s="21">
        <v>9</v>
      </c>
      <c r="B13" s="21" t="s">
        <v>18</v>
      </c>
      <c r="C13" s="5"/>
      <c r="D13" s="21">
        <v>9</v>
      </c>
      <c r="E13" s="21" t="s">
        <v>10</v>
      </c>
    </row>
    <row r="14" spans="1:13" x14ac:dyDescent="0.15">
      <c r="A14" s="21">
        <v>10</v>
      </c>
      <c r="B14" s="21" t="s">
        <v>12</v>
      </c>
      <c r="C14" s="5"/>
      <c r="D14" s="21">
        <v>10</v>
      </c>
      <c r="E14" s="21" t="s">
        <v>13</v>
      </c>
    </row>
    <row r="15" spans="1:13" x14ac:dyDescent="0.15">
      <c r="A15" s="21">
        <v>11</v>
      </c>
      <c r="B15" s="21" t="s">
        <v>15</v>
      </c>
      <c r="C15" s="5"/>
      <c r="D15" s="21">
        <v>11</v>
      </c>
      <c r="E15" s="21" t="s">
        <v>10</v>
      </c>
    </row>
    <row r="16" spans="1:13" x14ac:dyDescent="0.15">
      <c r="A16" s="21">
        <v>12</v>
      </c>
      <c r="B16" s="21" t="s">
        <v>12</v>
      </c>
      <c r="C16" s="5"/>
      <c r="D16" s="21">
        <v>12</v>
      </c>
      <c r="E16" s="21" t="s">
        <v>13</v>
      </c>
    </row>
    <row r="17" spans="1:5" x14ac:dyDescent="0.15">
      <c r="A17" s="21">
        <v>13</v>
      </c>
      <c r="B17" s="21" t="s">
        <v>15</v>
      </c>
      <c r="C17" s="5"/>
      <c r="D17" s="21">
        <v>13</v>
      </c>
      <c r="E17" s="21" t="s">
        <v>10</v>
      </c>
    </row>
    <row r="18" spans="1:5" x14ac:dyDescent="0.15">
      <c r="A18" s="21">
        <v>14</v>
      </c>
      <c r="B18" s="21" t="s">
        <v>15</v>
      </c>
      <c r="C18" s="5"/>
      <c r="D18" s="21">
        <v>14</v>
      </c>
      <c r="E18" s="21" t="s">
        <v>16</v>
      </c>
    </row>
    <row r="19" spans="1:5" x14ac:dyDescent="0.15">
      <c r="A19" s="21">
        <v>15</v>
      </c>
      <c r="B19" s="21" t="s">
        <v>18</v>
      </c>
      <c r="C19" s="5"/>
      <c r="D19" s="21">
        <v>15</v>
      </c>
      <c r="E19" s="21" t="s">
        <v>19</v>
      </c>
    </row>
    <row r="20" spans="1:5" x14ac:dyDescent="0.15">
      <c r="A20" s="21">
        <v>16</v>
      </c>
      <c r="B20" s="21" t="s">
        <v>8</v>
      </c>
      <c r="C20" s="5"/>
      <c r="D20" s="21">
        <v>16</v>
      </c>
      <c r="E20" s="21" t="s">
        <v>10</v>
      </c>
    </row>
    <row r="21" spans="1:5" x14ac:dyDescent="0.15">
      <c r="A21" s="21">
        <v>17</v>
      </c>
      <c r="B21" s="21" t="s">
        <v>18</v>
      </c>
      <c r="C21" s="5"/>
      <c r="D21" s="21">
        <v>17</v>
      </c>
      <c r="E21" s="21" t="s">
        <v>10</v>
      </c>
    </row>
    <row r="22" spans="1:5" x14ac:dyDescent="0.15">
      <c r="A22" s="21">
        <v>18</v>
      </c>
      <c r="B22" s="21" t="s">
        <v>8</v>
      </c>
      <c r="C22" s="5"/>
      <c r="D22" s="21">
        <v>18</v>
      </c>
      <c r="E22" s="21" t="s">
        <v>17</v>
      </c>
    </row>
    <row r="23" spans="1:5" x14ac:dyDescent="0.15">
      <c r="A23" s="21">
        <v>19</v>
      </c>
      <c r="B23" s="21" t="s">
        <v>12</v>
      </c>
      <c r="C23" s="5"/>
      <c r="D23" s="21">
        <v>19</v>
      </c>
      <c r="E23" s="21" t="s">
        <v>10</v>
      </c>
    </row>
    <row r="24" spans="1:5" x14ac:dyDescent="0.15">
      <c r="A24" s="21">
        <v>20</v>
      </c>
      <c r="B24" s="21" t="s">
        <v>18</v>
      </c>
      <c r="C24" s="5"/>
      <c r="D24" s="21">
        <v>20</v>
      </c>
      <c r="E24" s="21" t="s">
        <v>17</v>
      </c>
    </row>
    <row r="25" spans="1:5" x14ac:dyDescent="0.15">
      <c r="A25" s="21">
        <v>21</v>
      </c>
      <c r="B25" s="21" t="s">
        <v>14</v>
      </c>
      <c r="C25" s="5"/>
      <c r="D25" s="21">
        <v>21</v>
      </c>
      <c r="E25" s="21" t="s">
        <v>17</v>
      </c>
    </row>
    <row r="26" spans="1:5" x14ac:dyDescent="0.15">
      <c r="A26" s="21">
        <v>22</v>
      </c>
      <c r="B26" s="21" t="s">
        <v>8</v>
      </c>
      <c r="C26" s="5"/>
      <c r="D26" s="21">
        <v>22</v>
      </c>
      <c r="E26" s="21" t="s">
        <v>10</v>
      </c>
    </row>
    <row r="27" spans="1:5" x14ac:dyDescent="0.15">
      <c r="A27" s="21">
        <v>23</v>
      </c>
      <c r="B27" s="21" t="s">
        <v>8</v>
      </c>
      <c r="C27" s="5"/>
      <c r="D27" s="21">
        <v>23</v>
      </c>
      <c r="E27" s="21" t="s">
        <v>17</v>
      </c>
    </row>
    <row r="28" spans="1:5" x14ac:dyDescent="0.15">
      <c r="A28" s="21">
        <v>24</v>
      </c>
      <c r="B28" s="21" t="s">
        <v>12</v>
      </c>
      <c r="C28" s="5"/>
      <c r="D28" s="21">
        <v>24</v>
      </c>
      <c r="E28" s="21" t="s">
        <v>10</v>
      </c>
    </row>
    <row r="29" spans="1:5" x14ac:dyDescent="0.15">
      <c r="A29" s="21">
        <v>25</v>
      </c>
      <c r="B29" s="21" t="s">
        <v>18</v>
      </c>
      <c r="C29" s="5"/>
      <c r="D29" s="21">
        <v>25</v>
      </c>
      <c r="E29" s="21" t="s">
        <v>19</v>
      </c>
    </row>
    <row r="30" spans="1:5" x14ac:dyDescent="0.15">
      <c r="A30" s="21">
        <v>26</v>
      </c>
      <c r="B30" s="21" t="s">
        <v>8</v>
      </c>
      <c r="C30" s="5"/>
      <c r="D30" s="21">
        <v>26</v>
      </c>
      <c r="E30" s="21" t="s">
        <v>10</v>
      </c>
    </row>
    <row r="31" spans="1:5" x14ac:dyDescent="0.15">
      <c r="A31" s="21">
        <v>27</v>
      </c>
      <c r="B31" s="21" t="s">
        <v>8</v>
      </c>
      <c r="C31" s="5"/>
      <c r="D31" s="21">
        <v>27</v>
      </c>
      <c r="E31" s="21" t="s">
        <v>10</v>
      </c>
    </row>
    <row r="32" spans="1:5" x14ac:dyDescent="0.15">
      <c r="A32" s="21">
        <v>28</v>
      </c>
      <c r="B32" s="21" t="s">
        <v>12</v>
      </c>
      <c r="C32" s="5"/>
      <c r="D32" s="21">
        <v>28</v>
      </c>
      <c r="E32" s="21" t="s">
        <v>10</v>
      </c>
    </row>
    <row r="33" spans="1:5" x14ac:dyDescent="0.15">
      <c r="A33" s="21">
        <v>29</v>
      </c>
      <c r="B33" s="21" t="s">
        <v>9</v>
      </c>
      <c r="C33" s="5"/>
      <c r="D33" s="21">
        <v>29</v>
      </c>
      <c r="E33" s="21" t="s">
        <v>11</v>
      </c>
    </row>
    <row r="34" spans="1:5" x14ac:dyDescent="0.15">
      <c r="A34" s="21">
        <v>30</v>
      </c>
      <c r="B34" s="21" t="s">
        <v>8</v>
      </c>
      <c r="C34" s="5"/>
      <c r="D34" s="21">
        <v>30</v>
      </c>
      <c r="E34" s="21" t="s">
        <v>13</v>
      </c>
    </row>
    <row r="35" spans="1:5" x14ac:dyDescent="0.15">
      <c r="A35" s="18">
        <v>31</v>
      </c>
      <c r="B35" s="18" t="s">
        <v>20</v>
      </c>
      <c r="C35" s="5"/>
      <c r="D35" s="18">
        <v>31</v>
      </c>
      <c r="E35" s="18" t="s">
        <v>22</v>
      </c>
    </row>
    <row r="36" spans="1:5" x14ac:dyDescent="0.15">
      <c r="A36" s="18">
        <v>32</v>
      </c>
      <c r="B36" s="18" t="s">
        <v>23</v>
      </c>
      <c r="C36" s="5"/>
      <c r="D36" s="18">
        <v>32</v>
      </c>
      <c r="E36" s="18" t="s">
        <v>21</v>
      </c>
    </row>
    <row r="37" spans="1:5" x14ac:dyDescent="0.15">
      <c r="A37" s="18">
        <v>33</v>
      </c>
      <c r="B37" s="18" t="s">
        <v>24</v>
      </c>
      <c r="C37" s="5"/>
      <c r="D37" s="18">
        <v>33</v>
      </c>
      <c r="E37" s="18" t="s">
        <v>25</v>
      </c>
    </row>
    <row r="38" spans="1:5" x14ac:dyDescent="0.15">
      <c r="A38" s="18">
        <v>34</v>
      </c>
      <c r="B38" s="18" t="s">
        <v>20</v>
      </c>
      <c r="C38" s="5"/>
      <c r="D38" s="18">
        <v>34</v>
      </c>
      <c r="E38" s="18" t="s">
        <v>26</v>
      </c>
    </row>
    <row r="39" spans="1:5" x14ac:dyDescent="0.15">
      <c r="A39" s="18">
        <v>35</v>
      </c>
      <c r="B39" s="18" t="s">
        <v>20</v>
      </c>
      <c r="C39" s="5"/>
      <c r="D39" s="18">
        <v>35</v>
      </c>
      <c r="E39" s="18" t="s">
        <v>27</v>
      </c>
    </row>
    <row r="40" spans="1:5" x14ac:dyDescent="0.15">
      <c r="A40" s="18">
        <v>36</v>
      </c>
      <c r="B40" s="18" t="s">
        <v>20</v>
      </c>
      <c r="C40" s="5"/>
      <c r="D40" s="18">
        <v>36</v>
      </c>
      <c r="E40" s="18" t="s">
        <v>28</v>
      </c>
    </row>
    <row r="41" spans="1:5" x14ac:dyDescent="0.15">
      <c r="A41" s="18">
        <v>37</v>
      </c>
      <c r="B41" s="18" t="s">
        <v>29</v>
      </c>
      <c r="C41" s="5"/>
      <c r="D41" s="18">
        <v>37</v>
      </c>
      <c r="E41" s="18" t="s">
        <v>21</v>
      </c>
    </row>
    <row r="42" spans="1:5" x14ac:dyDescent="0.15">
      <c r="A42" s="18">
        <v>38</v>
      </c>
      <c r="B42" s="18" t="s">
        <v>29</v>
      </c>
      <c r="C42" s="5"/>
      <c r="D42" s="18">
        <v>38</v>
      </c>
      <c r="E42" s="18" t="s">
        <v>25</v>
      </c>
    </row>
    <row r="43" spans="1:5" x14ac:dyDescent="0.15">
      <c r="A43" s="18">
        <v>39</v>
      </c>
      <c r="B43" s="18" t="s">
        <v>29</v>
      </c>
      <c r="C43" s="5"/>
      <c r="D43" s="18">
        <v>39</v>
      </c>
      <c r="E43" s="18" t="s">
        <v>22</v>
      </c>
    </row>
    <row r="44" spans="1:5" x14ac:dyDescent="0.15">
      <c r="A44" s="18">
        <v>40</v>
      </c>
      <c r="B44" s="18" t="s">
        <v>20</v>
      </c>
      <c r="C44" s="5"/>
      <c r="D44" s="18">
        <v>40</v>
      </c>
      <c r="E44" s="18" t="s">
        <v>22</v>
      </c>
    </row>
    <row r="45" spans="1:5" x14ac:dyDescent="0.15">
      <c r="A45" s="18">
        <v>41</v>
      </c>
      <c r="B45" s="18" t="s">
        <v>29</v>
      </c>
      <c r="C45" s="5"/>
      <c r="D45" s="9">
        <v>41</v>
      </c>
      <c r="E45" s="9" t="s">
        <v>31</v>
      </c>
    </row>
    <row r="46" spans="1:5" x14ac:dyDescent="0.15">
      <c r="A46" s="18">
        <v>42</v>
      </c>
      <c r="B46" s="18" t="s">
        <v>32</v>
      </c>
      <c r="C46" s="5"/>
      <c r="D46" s="9">
        <v>42</v>
      </c>
      <c r="E46" s="9" t="s">
        <v>33</v>
      </c>
    </row>
    <row r="47" spans="1:5" x14ac:dyDescent="0.15">
      <c r="A47" s="18">
        <v>43</v>
      </c>
      <c r="B47" s="18" t="s">
        <v>29</v>
      </c>
      <c r="C47" s="5"/>
      <c r="D47" s="9">
        <v>43</v>
      </c>
      <c r="E47" s="9" t="s">
        <v>34</v>
      </c>
    </row>
    <row r="48" spans="1:5" x14ac:dyDescent="0.15">
      <c r="A48" s="18">
        <v>44</v>
      </c>
      <c r="B48" s="18" t="s">
        <v>29</v>
      </c>
      <c r="C48" s="5"/>
      <c r="D48" s="9">
        <v>44</v>
      </c>
      <c r="E48" s="9" t="s">
        <v>33</v>
      </c>
    </row>
    <row r="49" spans="1:5" x14ac:dyDescent="0.15">
      <c r="A49" s="18">
        <v>45</v>
      </c>
      <c r="B49" s="18" t="s">
        <v>29</v>
      </c>
      <c r="C49" s="5"/>
      <c r="D49" s="9">
        <v>45</v>
      </c>
      <c r="E49" s="9" t="s">
        <v>34</v>
      </c>
    </row>
    <row r="50" spans="1:5" x14ac:dyDescent="0.15">
      <c r="A50" s="18">
        <v>46</v>
      </c>
      <c r="B50" s="18" t="s">
        <v>23</v>
      </c>
      <c r="C50" s="5"/>
      <c r="D50" s="9">
        <v>46</v>
      </c>
      <c r="E50" s="9" t="s">
        <v>34</v>
      </c>
    </row>
    <row r="51" spans="1:5" x14ac:dyDescent="0.15">
      <c r="A51" s="18">
        <v>47</v>
      </c>
      <c r="B51" s="18" t="s">
        <v>29</v>
      </c>
      <c r="C51" s="5"/>
      <c r="D51" s="9">
        <v>47</v>
      </c>
      <c r="E51" s="9" t="s">
        <v>30</v>
      </c>
    </row>
    <row r="52" spans="1:5" x14ac:dyDescent="0.15">
      <c r="A52" s="9">
        <v>48</v>
      </c>
      <c r="B52" s="9" t="s">
        <v>36</v>
      </c>
      <c r="C52" s="5"/>
      <c r="D52" s="9">
        <v>48</v>
      </c>
      <c r="E52" s="9" t="s">
        <v>33</v>
      </c>
    </row>
    <row r="53" spans="1:5" x14ac:dyDescent="0.15">
      <c r="A53" s="9">
        <v>49</v>
      </c>
      <c r="B53" s="9" t="s">
        <v>35</v>
      </c>
      <c r="C53" s="5"/>
      <c r="D53" s="9">
        <v>49</v>
      </c>
      <c r="E53" s="9" t="s">
        <v>30</v>
      </c>
    </row>
    <row r="54" spans="1:5" x14ac:dyDescent="0.15">
      <c r="A54" s="9">
        <v>50</v>
      </c>
      <c r="B54" s="9" t="s">
        <v>36</v>
      </c>
      <c r="C54" s="5"/>
      <c r="D54" s="9">
        <v>50</v>
      </c>
      <c r="E54" s="9" t="s">
        <v>37</v>
      </c>
    </row>
    <row r="55" spans="1:5" x14ac:dyDescent="0.15">
      <c r="A55" s="9">
        <v>51</v>
      </c>
      <c r="B55" s="9" t="s">
        <v>38</v>
      </c>
      <c r="C55" s="5"/>
      <c r="D55" s="9">
        <v>51</v>
      </c>
      <c r="E55" s="9" t="s">
        <v>30</v>
      </c>
    </row>
    <row r="56" spans="1:5" x14ac:dyDescent="0.15">
      <c r="A56" s="9">
        <v>52</v>
      </c>
      <c r="B56" s="9" t="s">
        <v>39</v>
      </c>
      <c r="C56" s="5"/>
      <c r="D56" s="9">
        <v>52</v>
      </c>
      <c r="E56" s="9" t="s">
        <v>40</v>
      </c>
    </row>
    <row r="57" spans="1:5" x14ac:dyDescent="0.15">
      <c r="A57" s="9">
        <v>53</v>
      </c>
      <c r="B57" s="9" t="s">
        <v>36</v>
      </c>
      <c r="C57" s="5"/>
      <c r="D57" s="8">
        <v>53</v>
      </c>
      <c r="E57" s="8" t="s">
        <v>42</v>
      </c>
    </row>
    <row r="58" spans="1:5" x14ac:dyDescent="0.15">
      <c r="A58" s="9">
        <v>54</v>
      </c>
      <c r="B58" s="9" t="s">
        <v>43</v>
      </c>
      <c r="C58" s="5"/>
      <c r="D58" s="8">
        <v>54</v>
      </c>
      <c r="E58" s="8" t="s">
        <v>44</v>
      </c>
    </row>
    <row r="59" spans="1:5" x14ac:dyDescent="0.15">
      <c r="A59" s="9">
        <v>55</v>
      </c>
      <c r="B59" s="9" t="s">
        <v>43</v>
      </c>
      <c r="C59" s="5"/>
      <c r="D59" s="8">
        <v>55</v>
      </c>
      <c r="E59" s="8" t="s">
        <v>41</v>
      </c>
    </row>
    <row r="60" spans="1:5" x14ac:dyDescent="0.15">
      <c r="A60" s="9">
        <v>56</v>
      </c>
      <c r="B60" s="9" t="s">
        <v>35</v>
      </c>
      <c r="C60" s="5"/>
      <c r="D60" s="8">
        <v>56</v>
      </c>
      <c r="E60" s="8" t="s">
        <v>45</v>
      </c>
    </row>
    <row r="61" spans="1:5" x14ac:dyDescent="0.15">
      <c r="A61" s="9">
        <v>57</v>
      </c>
      <c r="B61" s="9" t="s">
        <v>46</v>
      </c>
      <c r="C61" s="5"/>
      <c r="D61" s="8">
        <v>57</v>
      </c>
      <c r="E61" s="8" t="s">
        <v>42</v>
      </c>
    </row>
    <row r="62" spans="1:5" x14ac:dyDescent="0.15">
      <c r="A62" s="9">
        <v>58</v>
      </c>
      <c r="B62" s="9" t="s">
        <v>39</v>
      </c>
      <c r="C62" s="5"/>
      <c r="D62" s="8">
        <v>58</v>
      </c>
      <c r="E62" s="8" t="s">
        <v>42</v>
      </c>
    </row>
    <row r="63" spans="1:5" x14ac:dyDescent="0.15">
      <c r="A63" s="8">
        <v>59</v>
      </c>
      <c r="B63" s="8" t="s">
        <v>47</v>
      </c>
      <c r="C63" s="5"/>
      <c r="D63" s="8">
        <v>59</v>
      </c>
      <c r="E63" s="8" t="s">
        <v>41</v>
      </c>
    </row>
    <row r="64" spans="1:5" x14ac:dyDescent="0.15">
      <c r="A64" s="8">
        <v>60</v>
      </c>
      <c r="B64" s="8" t="s">
        <v>48</v>
      </c>
      <c r="C64" s="5"/>
      <c r="D64" s="8">
        <v>60</v>
      </c>
      <c r="E64" s="8" t="s">
        <v>49</v>
      </c>
    </row>
    <row r="65" spans="1:5" x14ac:dyDescent="0.15">
      <c r="A65" s="8">
        <v>61</v>
      </c>
      <c r="B65" s="8" t="s">
        <v>50</v>
      </c>
      <c r="C65" s="5"/>
      <c r="D65" s="8">
        <v>61</v>
      </c>
      <c r="E65" s="8" t="s">
        <v>45</v>
      </c>
    </row>
    <row r="66" spans="1:5" x14ac:dyDescent="0.15">
      <c r="A66" s="8">
        <v>62</v>
      </c>
      <c r="B66" s="8" t="s">
        <v>51</v>
      </c>
      <c r="C66" s="5"/>
      <c r="D66" s="8">
        <v>62</v>
      </c>
      <c r="E66" s="8" t="s">
        <v>52</v>
      </c>
    </row>
    <row r="67" spans="1:5" x14ac:dyDescent="0.15">
      <c r="A67" s="8">
        <v>63</v>
      </c>
      <c r="B67" s="8" t="s">
        <v>50</v>
      </c>
      <c r="C67" s="5"/>
      <c r="D67" s="8">
        <v>63</v>
      </c>
      <c r="E67" s="8" t="s">
        <v>41</v>
      </c>
    </row>
    <row r="68" spans="1:5" x14ac:dyDescent="0.15">
      <c r="A68" s="8">
        <v>64</v>
      </c>
      <c r="B68" s="8" t="s">
        <v>47</v>
      </c>
      <c r="C68" s="5"/>
      <c r="D68" s="8">
        <v>64</v>
      </c>
      <c r="E68" s="8" t="s">
        <v>42</v>
      </c>
    </row>
    <row r="69" spans="1:5" x14ac:dyDescent="0.15">
      <c r="A69" s="8">
        <v>65</v>
      </c>
      <c r="B69" s="8" t="s">
        <v>51</v>
      </c>
      <c r="C69" s="5"/>
      <c r="D69" s="8">
        <v>65</v>
      </c>
      <c r="E69" s="8" t="s">
        <v>41</v>
      </c>
    </row>
    <row r="70" spans="1:5" x14ac:dyDescent="0.15">
      <c r="A70" s="8">
        <v>66</v>
      </c>
      <c r="B70" s="8" t="s">
        <v>50</v>
      </c>
      <c r="C70" s="5"/>
      <c r="D70" s="8">
        <v>66</v>
      </c>
      <c r="E70" s="8" t="s">
        <v>42</v>
      </c>
    </row>
    <row r="71" spans="1:5" x14ac:dyDescent="0.15">
      <c r="A71" s="8">
        <v>67</v>
      </c>
      <c r="B71" s="8" t="s">
        <v>53</v>
      </c>
      <c r="C71" s="5"/>
      <c r="D71" s="19">
        <v>67</v>
      </c>
      <c r="E71" s="19" t="s">
        <v>55</v>
      </c>
    </row>
    <row r="72" spans="1:5" x14ac:dyDescent="0.15">
      <c r="A72" s="8">
        <v>68</v>
      </c>
      <c r="B72" s="8" t="s">
        <v>47</v>
      </c>
      <c r="C72" s="5"/>
      <c r="D72" s="19">
        <v>68</v>
      </c>
      <c r="E72" s="19" t="s">
        <v>54</v>
      </c>
    </row>
    <row r="73" spans="1:5" x14ac:dyDescent="0.15">
      <c r="A73" s="19">
        <v>69</v>
      </c>
      <c r="B73" s="19" t="s">
        <v>57</v>
      </c>
      <c r="C73" s="5"/>
      <c r="D73" s="19">
        <v>69</v>
      </c>
      <c r="E73" s="19" t="s">
        <v>58</v>
      </c>
    </row>
    <row r="74" spans="1:5" x14ac:dyDescent="0.15">
      <c r="A74" s="19">
        <v>70</v>
      </c>
      <c r="B74" s="19" t="s">
        <v>59</v>
      </c>
      <c r="C74" s="5"/>
      <c r="D74" s="19">
        <v>70</v>
      </c>
      <c r="E74" s="19" t="s">
        <v>58</v>
      </c>
    </row>
    <row r="75" spans="1:5" x14ac:dyDescent="0.15">
      <c r="A75" s="19">
        <v>71</v>
      </c>
      <c r="B75" s="19" t="s">
        <v>56</v>
      </c>
      <c r="C75" s="5"/>
      <c r="D75" s="19">
        <v>71</v>
      </c>
      <c r="E75" s="19" t="s">
        <v>54</v>
      </c>
    </row>
    <row r="76" spans="1:5" x14ac:dyDescent="0.15">
      <c r="A76" s="19">
        <v>72</v>
      </c>
      <c r="B76" s="19" t="s">
        <v>60</v>
      </c>
      <c r="C76" s="5"/>
      <c r="D76" s="19">
        <v>72</v>
      </c>
      <c r="E76" s="19" t="s">
        <v>61</v>
      </c>
    </row>
    <row r="77" spans="1:5" x14ac:dyDescent="0.15">
      <c r="A77" s="19">
        <v>73</v>
      </c>
      <c r="B77" s="19" t="s">
        <v>62</v>
      </c>
      <c r="C77" s="5"/>
      <c r="D77" s="19">
        <v>73</v>
      </c>
      <c r="E77" s="19" t="s">
        <v>63</v>
      </c>
    </row>
    <row r="78" spans="1:5" x14ac:dyDescent="0.15">
      <c r="A78" s="19">
        <v>74</v>
      </c>
      <c r="B78" s="19" t="s">
        <v>60</v>
      </c>
      <c r="C78" s="5"/>
      <c r="D78" s="19">
        <v>74</v>
      </c>
      <c r="E78" s="19" t="s">
        <v>61</v>
      </c>
    </row>
    <row r="79" spans="1:5" x14ac:dyDescent="0.15">
      <c r="A79" s="20">
        <v>75</v>
      </c>
      <c r="B79" s="20" t="s">
        <v>65</v>
      </c>
      <c r="C79" s="5"/>
      <c r="D79" s="20">
        <v>75</v>
      </c>
      <c r="E79" s="20" t="s">
        <v>67</v>
      </c>
    </row>
    <row r="80" spans="1:5" x14ac:dyDescent="0.15">
      <c r="A80" s="20">
        <v>76</v>
      </c>
      <c r="B80" s="20" t="s">
        <v>68</v>
      </c>
      <c r="C80" s="5"/>
      <c r="D80" s="20">
        <v>76</v>
      </c>
      <c r="E80" s="20" t="s">
        <v>67</v>
      </c>
    </row>
    <row r="81" spans="1:5" x14ac:dyDescent="0.15">
      <c r="A81" s="20">
        <v>77</v>
      </c>
      <c r="B81" s="20" t="s">
        <v>64</v>
      </c>
      <c r="C81" s="5"/>
      <c r="D81" s="20">
        <v>77</v>
      </c>
      <c r="E81" s="20" t="s">
        <v>69</v>
      </c>
    </row>
    <row r="82" spans="1:5" x14ac:dyDescent="0.15">
      <c r="A82" s="20">
        <v>78</v>
      </c>
      <c r="B82" s="20" t="s">
        <v>70</v>
      </c>
      <c r="C82" s="5"/>
      <c r="D82" s="20">
        <v>78</v>
      </c>
      <c r="E82" s="20" t="s">
        <v>71</v>
      </c>
    </row>
    <row r="83" spans="1:5" x14ac:dyDescent="0.15">
      <c r="A83" s="20">
        <v>79</v>
      </c>
      <c r="B83" s="20" t="s">
        <v>70</v>
      </c>
      <c r="C83" s="5"/>
      <c r="D83" s="20">
        <v>79</v>
      </c>
      <c r="E83" s="20" t="s">
        <v>66</v>
      </c>
    </row>
    <row r="84" spans="1:5" x14ac:dyDescent="0.15">
      <c r="A84" s="20">
        <v>80</v>
      </c>
      <c r="B84" s="20" t="s">
        <v>64</v>
      </c>
      <c r="C84" s="5"/>
      <c r="D84" s="20">
        <v>80</v>
      </c>
      <c r="E84" s="20" t="s">
        <v>67</v>
      </c>
    </row>
    <row r="85" spans="1:5" x14ac:dyDescent="0.15">
      <c r="A85" s="20">
        <v>81</v>
      </c>
      <c r="B85" s="20" t="s">
        <v>72</v>
      </c>
      <c r="C85" s="5"/>
      <c r="D85" s="10">
        <v>81</v>
      </c>
      <c r="E85" s="10" t="s">
        <v>73</v>
      </c>
    </row>
    <row r="86" spans="1:5" x14ac:dyDescent="0.15">
      <c r="A86" s="20">
        <v>82</v>
      </c>
      <c r="B86" s="20" t="s">
        <v>68</v>
      </c>
      <c r="C86" s="5"/>
      <c r="D86" s="10">
        <v>82</v>
      </c>
      <c r="E86" s="10" t="s">
        <v>74</v>
      </c>
    </row>
    <row r="87" spans="1:5" x14ac:dyDescent="0.15">
      <c r="A87" s="10">
        <v>83</v>
      </c>
      <c r="B87" s="10" t="s">
        <v>75</v>
      </c>
      <c r="C87" s="5"/>
      <c r="D87" s="10">
        <v>83</v>
      </c>
      <c r="E87" s="10" t="s">
        <v>76</v>
      </c>
    </row>
    <row r="88" spans="1:5" x14ac:dyDescent="0.15">
      <c r="A88" s="10">
        <v>84</v>
      </c>
      <c r="B88" s="10" t="s">
        <v>77</v>
      </c>
      <c r="C88" s="5"/>
      <c r="D88" s="10">
        <v>84</v>
      </c>
      <c r="E88" s="10" t="s">
        <v>78</v>
      </c>
    </row>
    <row r="89" spans="1:5" x14ac:dyDescent="0.15">
      <c r="A89" s="10">
        <v>85</v>
      </c>
      <c r="B89" s="10" t="s">
        <v>79</v>
      </c>
      <c r="C89" s="5"/>
      <c r="D89" s="10">
        <v>85</v>
      </c>
      <c r="E89" s="10" t="s">
        <v>78</v>
      </c>
    </row>
    <row r="90" spans="1:5" x14ac:dyDescent="0.15">
      <c r="A90" s="10">
        <v>86</v>
      </c>
      <c r="B90" s="10" t="s">
        <v>79</v>
      </c>
      <c r="C90" s="5"/>
      <c r="D90" s="10">
        <v>86</v>
      </c>
      <c r="E90" s="10" t="s">
        <v>76</v>
      </c>
    </row>
    <row r="91" spans="1:5" x14ac:dyDescent="0.15">
      <c r="A91" s="10">
        <v>87</v>
      </c>
      <c r="B91" s="10" t="s">
        <v>77</v>
      </c>
      <c r="C91" s="5"/>
      <c r="D91" s="10">
        <v>87</v>
      </c>
      <c r="E91" s="10" t="s">
        <v>80</v>
      </c>
    </row>
    <row r="92" spans="1:5" x14ac:dyDescent="0.15">
      <c r="A92" s="10">
        <v>88</v>
      </c>
      <c r="B92" s="10" t="s">
        <v>77</v>
      </c>
      <c r="C92" s="5"/>
      <c r="D92" s="10">
        <v>88</v>
      </c>
      <c r="E92" s="10" t="s">
        <v>76</v>
      </c>
    </row>
    <row r="93" spans="1:5" x14ac:dyDescent="0.15">
      <c r="A93" s="10">
        <v>89</v>
      </c>
      <c r="B93" s="10" t="s">
        <v>81</v>
      </c>
      <c r="C93" s="5"/>
      <c r="D93" s="10">
        <v>89</v>
      </c>
      <c r="E93" s="10" t="s">
        <v>74</v>
      </c>
    </row>
    <row r="94" spans="1:5" x14ac:dyDescent="0.15">
      <c r="A94" s="17">
        <v>90</v>
      </c>
      <c r="B94" s="17" t="s">
        <v>82</v>
      </c>
      <c r="C94" s="5"/>
      <c r="D94" s="17">
        <v>90</v>
      </c>
      <c r="E94" s="17" t="s">
        <v>83</v>
      </c>
    </row>
    <row r="95" spans="1:5" x14ac:dyDescent="0.15">
      <c r="A95" s="17">
        <v>91</v>
      </c>
      <c r="B95" s="17" t="s">
        <v>82</v>
      </c>
      <c r="C95" s="5"/>
      <c r="D95" s="17">
        <v>91</v>
      </c>
      <c r="E95" s="17" t="s">
        <v>84</v>
      </c>
    </row>
    <row r="96" spans="1:5" x14ac:dyDescent="0.15">
      <c r="A96" s="17">
        <v>92</v>
      </c>
      <c r="B96" s="17" t="s">
        <v>82</v>
      </c>
      <c r="C96" s="5"/>
      <c r="D96" s="17">
        <v>92</v>
      </c>
      <c r="E96" s="17" t="s">
        <v>85</v>
      </c>
    </row>
    <row r="97" spans="1:5" x14ac:dyDescent="0.15">
      <c r="A97" s="17">
        <v>93</v>
      </c>
      <c r="B97" s="17" t="s">
        <v>86</v>
      </c>
      <c r="C97" s="5"/>
      <c r="D97" s="17">
        <v>93</v>
      </c>
      <c r="E97" s="17" t="s">
        <v>84</v>
      </c>
    </row>
    <row r="98" spans="1:5" x14ac:dyDescent="0.15">
      <c r="A98" s="17">
        <v>94</v>
      </c>
      <c r="B98" s="17" t="s">
        <v>87</v>
      </c>
      <c r="C98" s="5"/>
      <c r="D98" s="17">
        <v>94</v>
      </c>
      <c r="E98" s="17" t="s">
        <v>88</v>
      </c>
    </row>
    <row r="99" spans="1:5" x14ac:dyDescent="0.15">
      <c r="A99" s="17">
        <v>95</v>
      </c>
      <c r="B99" s="17" t="s">
        <v>82</v>
      </c>
      <c r="C99" s="5"/>
      <c r="D99" s="17">
        <v>95</v>
      </c>
      <c r="E99" s="17" t="s">
        <v>84</v>
      </c>
    </row>
    <row r="100" spans="1:5" x14ac:dyDescent="0.15">
      <c r="A100" s="17">
        <v>96</v>
      </c>
      <c r="B100" s="17" t="s">
        <v>82</v>
      </c>
      <c r="C100" s="5"/>
      <c r="D100" s="17">
        <v>96</v>
      </c>
      <c r="E100" s="17" t="s">
        <v>84</v>
      </c>
    </row>
    <row r="101" spans="1:5" x14ac:dyDescent="0.15">
      <c r="A101" s="17">
        <v>97</v>
      </c>
      <c r="B101" s="17" t="s">
        <v>86</v>
      </c>
      <c r="C101" s="5"/>
      <c r="D101" s="17">
        <v>97</v>
      </c>
      <c r="E101" s="17" t="s">
        <v>84</v>
      </c>
    </row>
    <row r="102" spans="1:5" x14ac:dyDescent="0.15">
      <c r="A102" s="17">
        <v>98</v>
      </c>
      <c r="B102" s="17" t="s">
        <v>89</v>
      </c>
      <c r="C102" s="5"/>
      <c r="D102" s="17">
        <v>98</v>
      </c>
      <c r="E102" s="17" t="s">
        <v>83</v>
      </c>
    </row>
    <row r="103" spans="1:5" x14ac:dyDescent="0.15">
      <c r="A103" s="17">
        <v>99</v>
      </c>
      <c r="B103" s="17" t="s">
        <v>82</v>
      </c>
      <c r="C103" s="5"/>
      <c r="D103" s="17">
        <v>99</v>
      </c>
      <c r="E103" s="17" t="s">
        <v>90</v>
      </c>
    </row>
    <row r="104" spans="1:5" x14ac:dyDescent="0.15">
      <c r="A104" s="17">
        <v>100</v>
      </c>
      <c r="B104" s="17" t="s">
        <v>89</v>
      </c>
      <c r="C104" s="5"/>
      <c r="D104" s="17">
        <v>100</v>
      </c>
      <c r="E104" s="17" t="s">
        <v>85</v>
      </c>
    </row>
  </sheetData>
  <sheetProtection algorithmName="SHA-512" hashValue="sIG+vG7wzdb0+zASw0bhlI2UrCs3cr4EOCoxFXtYni6L+sQiz1p3mv9HzD5Ari/jCLE1TfgJq9SotT6AB8WlLQ==" saltValue="dlbi7cPajPWdgPQCKofdXA==" spinCount="100000" sheet="1" objects="1" scenarios="1"/>
  <mergeCells count="3">
    <mergeCell ref="A1:E1"/>
    <mergeCell ref="A2:B2"/>
    <mergeCell ref="D2:E2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Request for change</vt:lpstr>
      <vt:lpstr>Request for change 　Example</vt:lpstr>
      <vt:lpstr>Course List 2025</vt:lpstr>
      <vt:lpstr>PTscore</vt:lpstr>
      <vt:lpstr>'Request for change'!Print_Area</vt:lpstr>
      <vt:lpstr>'Request for change 　Example'!Print_Area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ceglocjp2</dc:creator>
  <cp:lastModifiedBy>大塚　友紀</cp:lastModifiedBy>
  <cp:lastPrinted>2024-03-04T05:35:16Z</cp:lastPrinted>
  <dcterms:created xsi:type="dcterms:W3CDTF">2020-01-07T03:55:35Z</dcterms:created>
  <dcterms:modified xsi:type="dcterms:W3CDTF">2025-05-19T05:39:35Z</dcterms:modified>
</cp:coreProperties>
</file>